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請求様式\20250418　BillOne用変更\"/>
    </mc:Choice>
  </mc:AlternateContent>
  <bookViews>
    <workbookView xWindow="0" yWindow="0" windowWidth="24000" windowHeight="9750"/>
  </bookViews>
  <sheets>
    <sheet name="契約外請求書 " sheetId="16" r:id="rId1"/>
    <sheet name="契約内請求書" sheetId="17" r:id="rId2"/>
    <sheet name="内訳書" sheetId="7" r:id="rId3"/>
    <sheet name="契約外請求書  (記入例)" sheetId="21" r:id="rId4"/>
    <sheet name="契約内請求書 (記入例)" sheetId="22" r:id="rId5"/>
  </sheets>
  <definedNames>
    <definedName name="_xlnm._FilterDatabase" localSheetId="0" hidden="1">'契約外請求書 '!$B$16:$B$17</definedName>
    <definedName name="_xlnm._FilterDatabase" localSheetId="3" hidden="1">'契約外請求書  (記入例)'!$B$16:$B$17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1" l="1"/>
  <c r="Q31" i="22" l="1"/>
  <c r="Q33" i="22" s="1"/>
  <c r="G15" i="22" s="1"/>
  <c r="H31" i="22"/>
  <c r="H33" i="22" s="1"/>
  <c r="Z30" i="22"/>
  <c r="Z27" i="22"/>
  <c r="AC31" i="21"/>
  <c r="AC30" i="21"/>
  <c r="AD30" i="21" s="1"/>
  <c r="AC29" i="21"/>
  <c r="AC28" i="21"/>
  <c r="AC27" i="21"/>
  <c r="Z31" i="22" l="1"/>
  <c r="Z33" i="22" s="1"/>
  <c r="Z34" i="22" s="1"/>
  <c r="AE30" i="21"/>
  <c r="AD28" i="21"/>
  <c r="AD27" i="21"/>
  <c r="AD31" i="21"/>
  <c r="AE31" i="21" s="1"/>
  <c r="AD29" i="21"/>
  <c r="AE29" i="21" s="1"/>
  <c r="AF30" i="21" l="1"/>
  <c r="AF28" i="21"/>
  <c r="AF29" i="21"/>
  <c r="AE28" i="21"/>
  <c r="AF31" i="21"/>
  <c r="AE27" i="21"/>
  <c r="AG30" i="21" l="1"/>
  <c r="AH30" i="21" s="1"/>
  <c r="AH28" i="21"/>
  <c r="AF27" i="21"/>
  <c r="AH31" i="21"/>
  <c r="AG31" i="21"/>
  <c r="AG28" i="21"/>
  <c r="AG29" i="21"/>
  <c r="AH29" i="21" s="1"/>
  <c r="AG27" i="21" l="1"/>
  <c r="AH27" i="21" s="1"/>
  <c r="AC32" i="21" s="1"/>
  <c r="AC27" i="16"/>
  <c r="AD32" i="21" l="1"/>
  <c r="H31" i="17"/>
  <c r="Q31" i="17"/>
  <c r="AE32" i="21" l="1"/>
  <c r="G20" i="21"/>
  <c r="G15" i="21" s="1"/>
  <c r="Q33" i="17"/>
  <c r="G15" i="17" s="1"/>
  <c r="H33" i="17"/>
  <c r="Z30" i="17"/>
  <c r="Z27" i="17"/>
  <c r="AF32" i="21" l="1"/>
  <c r="Z31" i="17"/>
  <c r="Z33" i="17" s="1"/>
  <c r="AC31" i="16"/>
  <c r="AC30" i="16"/>
  <c r="AD30" i="16" s="1"/>
  <c r="AC29" i="16"/>
  <c r="AC28" i="16"/>
  <c r="AD28" i="16" s="1"/>
  <c r="AG32" i="21" l="1"/>
  <c r="AH32" i="21" s="1"/>
  <c r="Z34" i="17"/>
  <c r="AD29" i="16"/>
  <c r="AE29" i="16" s="1"/>
  <c r="AE30" i="16"/>
  <c r="AF30" i="16" s="1"/>
  <c r="AE28" i="16"/>
  <c r="AD31" i="16"/>
  <c r="AE31" i="16" s="1"/>
  <c r="AF29" i="16" l="1"/>
  <c r="AG29" i="16" s="1"/>
  <c r="AH29" i="16" s="1"/>
  <c r="AG30" i="16"/>
  <c r="AH30" i="16" s="1"/>
  <c r="AF31" i="16"/>
  <c r="AG31" i="16" s="1"/>
  <c r="AF28" i="16"/>
  <c r="AH31" i="16" l="1"/>
  <c r="AG28" i="16"/>
  <c r="AH28" i="16" s="1"/>
  <c r="AD27" i="16" l="1"/>
  <c r="AE27" i="16" l="1"/>
  <c r="AF27" i="16" l="1"/>
  <c r="AG27" i="16" l="1"/>
  <c r="AH27" i="16" s="1"/>
  <c r="AC32" i="16" s="1"/>
  <c r="AD32" i="16" l="1"/>
  <c r="AE32" i="16" s="1"/>
  <c r="G18" i="16"/>
  <c r="G20" i="16" l="1"/>
  <c r="G15" i="16" s="1"/>
  <c r="AF32" i="16"/>
  <c r="AG32" i="16" l="1"/>
  <c r="AH32" i="16" s="1"/>
</calcChain>
</file>

<file path=xl/sharedStrings.xml><?xml version="1.0" encoding="utf-8"?>
<sst xmlns="http://schemas.openxmlformats.org/spreadsheetml/2006/main" count="240" uniqueCount="85">
  <si>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</si>
  <si>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</si>
  <si>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</si>
  <si>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工事番号</t>
    <rPh sb="0" eb="2">
      <t>コウジ</t>
    </rPh>
    <rPh sb="2" eb="4">
      <t>バンゴウ</t>
    </rPh>
    <phoneticPr fontId="2"/>
  </si>
  <si>
    <t>銀行</t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</si>
  <si>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</si>
  <si>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</si>
  <si>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住所</t>
    <rPh sb="0" eb="2">
      <t>ジュウショ</t>
    </rPh>
    <phoneticPr fontId="2"/>
  </si>
  <si>
    <t>口座名義</t>
    <rPh sb="0" eb="2">
      <t>コウザ</t>
    </rPh>
    <rPh sb="2" eb="4">
      <t>メイギ</t>
    </rPh>
    <phoneticPr fontId="2"/>
  </si>
  <si>
    <t>社名</t>
    <rPh sb="0" eb="2">
      <t>シャメイ</t>
    </rPh>
    <phoneticPr fontId="2"/>
  </si>
  <si>
    <t>単位</t>
    <rPh sb="0" eb="2">
      <t>タンイ</t>
    </rPh>
    <phoneticPr fontId="2"/>
  </si>
  <si>
    <t>小倉設備興業株式会社　　御中</t>
    <rPh sb="0" eb="2">
      <t>オグラ</t>
    </rPh>
    <rPh sb="2" eb="4">
      <t>セツビ</t>
    </rPh>
    <rPh sb="4" eb="6">
      <t>コウギョウ</t>
    </rPh>
    <rPh sb="6" eb="8">
      <t>カブシキ</t>
    </rPh>
    <rPh sb="8" eb="10">
      <t>カイシャ</t>
    </rPh>
    <rPh sb="12" eb="14">
      <t>オンチュウ</t>
    </rPh>
    <phoneticPr fontId="2"/>
  </si>
  <si>
    <t>㊞</t>
    <phoneticPr fontId="2"/>
  </si>
  <si>
    <t>金額</t>
    <rPh sb="0" eb="2">
      <t>キンガク</t>
    </rPh>
    <phoneticPr fontId="2"/>
  </si>
  <si>
    <t>請求年月日</t>
    <rPh sb="0" eb="2">
      <t>セイキュウ</t>
    </rPh>
    <rPh sb="2" eb="5">
      <t>ネンガッピ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</si>
  <si>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</si>
  <si>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</si>
  <si>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税抜き金額</t>
    <rPh sb="0" eb="1">
      <t>ゼイ</t>
    </rPh>
    <rPh sb="1" eb="2">
      <t>ヌ</t>
    </rPh>
    <rPh sb="3" eb="5">
      <t>キンガク</t>
    </rPh>
    <phoneticPr fontId="2"/>
  </si>
  <si>
    <t>内訳</t>
    <rPh sb="0" eb="2">
      <t>ウチワケ</t>
    </rPh>
    <phoneticPr fontId="2"/>
  </si>
  <si>
    <t>振込先</t>
    <rPh sb="0" eb="3">
      <t>フリコミサキ</t>
    </rPh>
    <phoneticPr fontId="2"/>
  </si>
  <si>
    <t>フリガナ</t>
    <phoneticPr fontId="2"/>
  </si>
  <si>
    <t>工事名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</si>
  <si>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</si>
  <si>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</si>
  <si>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各現場ごとに作成してください。</t>
    <rPh sb="0" eb="3">
      <t>カクゲンバ</t>
    </rPh>
    <rPh sb="6" eb="8">
      <t>サクセイ</t>
    </rPh>
    <phoneticPr fontId="2"/>
  </si>
  <si>
    <t>記入に際して不明なところは、納品または施工先の当該係員と打合せの上、記入してください。</t>
    <phoneticPr fontId="2"/>
  </si>
  <si>
    <t>内訳は内容が確認できれば任意の書式でもかまいせん。その場合「別紙内訳のとおり」と記載して下さい。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</si>
  <si>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</si>
  <si>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</si>
  <si>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</si>
  <si>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</si>
  <si>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【記入要領】</t>
    <rPh sb="1" eb="3">
      <t>キニュウ</t>
    </rPh>
    <rPh sb="3" eb="5">
      <t>ヨウリョウ</t>
    </rPh>
    <phoneticPr fontId="2"/>
  </si>
  <si>
    <t>振込銀行・支店・預金種別・口座番号・名義を記入してください。（フリガナも記入してください）</t>
    <phoneticPr fontId="2"/>
  </si>
  <si>
    <t>請求者住所･社名･印･電話</t>
    <rPh sb="6" eb="7">
      <t>シャ</t>
    </rPh>
    <phoneticPr fontId="2"/>
  </si>
  <si>
    <t>TEL</t>
    <phoneticPr fontId="2"/>
  </si>
  <si>
    <t>〒</t>
    <phoneticPr fontId="2"/>
  </si>
  <si>
    <t>注文書･注文請書を取り交している場合は,当該工事番号を記入して下さい。</t>
    <rPh sb="22" eb="24">
      <t>コウジ</t>
    </rPh>
    <phoneticPr fontId="2"/>
  </si>
  <si>
    <t>⑤</t>
    <phoneticPr fontId="2"/>
  </si>
  <si>
    <t>⑥</t>
    <phoneticPr fontId="2"/>
  </si>
  <si>
    <t>内訳書</t>
    <rPh sb="0" eb="3">
      <t>ウチワケショ</t>
    </rPh>
    <phoneticPr fontId="2"/>
  </si>
  <si>
    <t>工事名・品名</t>
    <rPh sb="0" eb="2">
      <t>コウジ</t>
    </rPh>
    <rPh sb="2" eb="3">
      <t>メイ</t>
    </rPh>
    <rPh sb="4" eb="6">
      <t>ヒンメイ</t>
    </rPh>
    <phoneticPr fontId="2"/>
  </si>
  <si>
    <t>月分　出来高請求書</t>
    <rPh sb="0" eb="1">
      <t>ツキ</t>
    </rPh>
    <rPh sb="1" eb="2">
      <t>ブン</t>
    </rPh>
    <rPh sb="3" eb="6">
      <t>デキダカ</t>
    </rPh>
    <rPh sb="6" eb="8">
      <t>セイキュウ</t>
    </rPh>
    <phoneticPr fontId="2"/>
  </si>
  <si>
    <t>第</t>
    <rPh sb="0" eb="1">
      <t>ダイ</t>
    </rPh>
    <phoneticPr fontId="2"/>
  </si>
  <si>
    <t>回請求</t>
    <rPh sb="0" eb="1">
      <t>カイ</t>
    </rPh>
    <rPh sb="1" eb="3">
      <t>セイキュウ</t>
    </rPh>
    <phoneticPr fontId="2"/>
  </si>
  <si>
    <t>項目</t>
    <rPh sb="0" eb="2">
      <t>コウモク</t>
    </rPh>
    <phoneticPr fontId="2"/>
  </si>
  <si>
    <t>累計</t>
    <rPh sb="0" eb="2">
      <t>ルイケイ</t>
    </rPh>
    <phoneticPr fontId="2"/>
  </si>
  <si>
    <t>前回請求まで</t>
    <rPh sb="0" eb="2">
      <t>ゼンカイ</t>
    </rPh>
    <rPh sb="2" eb="4">
      <t>セイキュウ</t>
    </rPh>
    <phoneticPr fontId="2"/>
  </si>
  <si>
    <t>今回請求</t>
    <rPh sb="0" eb="2">
      <t>コンカイ</t>
    </rPh>
    <rPh sb="2" eb="4">
      <t>セイキュウ</t>
    </rPh>
    <phoneticPr fontId="2"/>
  </si>
  <si>
    <t>請求金額（税込）（②＋③）</t>
    <rPh sb="0" eb="2">
      <t>セイキュウ</t>
    </rPh>
    <rPh sb="2" eb="4">
      <t>キンガク</t>
    </rPh>
    <rPh sb="5" eb="7">
      <t>ゼイコ</t>
    </rPh>
    <phoneticPr fontId="2"/>
  </si>
  <si>
    <t>出来高金額（税抜）</t>
    <rPh sb="0" eb="3">
      <t>デキダカ</t>
    </rPh>
    <rPh sb="3" eb="5">
      <t>キンガク</t>
    </rPh>
    <rPh sb="6" eb="7">
      <t>ゼイ</t>
    </rPh>
    <rPh sb="7" eb="8">
      <t>ヌ</t>
    </rPh>
    <phoneticPr fontId="2"/>
  </si>
  <si>
    <t>契約金額（税込）</t>
    <rPh sb="0" eb="2">
      <t>ケイヤク</t>
    </rPh>
    <rPh sb="2" eb="4">
      <t>キンガク</t>
    </rPh>
    <rPh sb="5" eb="7">
      <t>ゼイコ</t>
    </rPh>
    <phoneticPr fontId="2"/>
  </si>
  <si>
    <t>工種</t>
    <rPh sb="0" eb="2">
      <t>コウシュ</t>
    </rPh>
    <phoneticPr fontId="2"/>
  </si>
  <si>
    <t>月末締め・翌月5日までに必着のこと。なお、指定期日を経過したものは、当該月の支払対象になりません。</t>
    <rPh sb="0" eb="2">
      <t>ゲツマツ</t>
    </rPh>
    <rPh sb="2" eb="3">
      <t>ジ</t>
    </rPh>
    <rPh sb="5" eb="6">
      <t>ヨク</t>
    </rPh>
    <rPh sb="6" eb="7">
      <t>ツキ</t>
    </rPh>
    <rPh sb="8" eb="9">
      <t>ニチ</t>
    </rPh>
    <phoneticPr fontId="2"/>
  </si>
  <si>
    <t>配管工事</t>
    <rPh sb="0" eb="2">
      <t>ハイカン</t>
    </rPh>
    <rPh sb="2" eb="4">
      <t>コウジ</t>
    </rPh>
    <phoneticPr fontId="2"/>
  </si>
  <si>
    <t>Ａ　契約金額（税込）</t>
    <rPh sb="2" eb="4">
      <t>ケイヤク</t>
    </rPh>
    <rPh sb="4" eb="6">
      <t>キンガク</t>
    </rPh>
    <rPh sb="7" eb="9">
      <t>ゼイコ</t>
    </rPh>
    <phoneticPr fontId="2"/>
  </si>
  <si>
    <t>Ｂ　変更金額（税込）</t>
    <rPh sb="2" eb="4">
      <t>ヘンコウ</t>
    </rPh>
    <rPh sb="4" eb="6">
      <t>キンガク</t>
    </rPh>
    <rPh sb="7" eb="9">
      <t>ゼイコ</t>
    </rPh>
    <phoneticPr fontId="2"/>
  </si>
  <si>
    <t>合計契約金額（Ａ+Ｂ）</t>
    <rPh sb="0" eb="2">
      <t>ゴウケイ</t>
    </rPh>
    <rPh sb="2" eb="4">
      <t>ケイヤク</t>
    </rPh>
    <rPh sb="4" eb="6">
      <t>キンガク</t>
    </rPh>
    <phoneticPr fontId="2"/>
  </si>
  <si>
    <t>工事場所</t>
    <rPh sb="0" eb="2">
      <t>コウジ</t>
    </rPh>
    <rPh sb="2" eb="4">
      <t>バショ</t>
    </rPh>
    <phoneticPr fontId="2"/>
  </si>
  <si>
    <t>残高（①－④）</t>
    <rPh sb="0" eb="2">
      <t>ザンダカ</t>
    </rPh>
    <phoneticPr fontId="2"/>
  </si>
  <si>
    <t>インボイス登録番号</t>
    <rPh sb="5" eb="7">
      <t>トウロク</t>
    </rPh>
    <rPh sb="7" eb="9">
      <t>バンゴウ</t>
    </rPh>
    <phoneticPr fontId="2"/>
  </si>
  <si>
    <t>合計（税抜き）</t>
    <rPh sb="0" eb="2">
      <t>ゴウケイ</t>
    </rPh>
    <rPh sb="3" eb="4">
      <t>ゼイ</t>
    </rPh>
    <rPh sb="4" eb="5">
      <t>ヌ</t>
    </rPh>
    <phoneticPr fontId="2"/>
  </si>
  <si>
    <t>消費税10％</t>
    <rPh sb="0" eb="3">
      <t>ショウヒゼイ</t>
    </rPh>
    <phoneticPr fontId="2"/>
  </si>
  <si>
    <t>小倉設備興業株式会社</t>
    <rPh sb="0" eb="10">
      <t>オグラセツビコウギョウカブシキカイシャ</t>
    </rPh>
    <phoneticPr fontId="2"/>
  </si>
  <si>
    <t>足利</t>
    <rPh sb="0" eb="2">
      <t>アシカガ</t>
    </rPh>
    <phoneticPr fontId="2"/>
  </si>
  <si>
    <t>伊勢崎</t>
    <rPh sb="0" eb="3">
      <t>イセサキ</t>
    </rPh>
    <phoneticPr fontId="2"/>
  </si>
  <si>
    <t>当座</t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</si>
  <si>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</si>
  <si>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現場別請求書（契約外）</t>
    <rPh sb="0" eb="2">
      <t>ゲンバ</t>
    </rPh>
    <rPh sb="2" eb="3">
      <t>ベツ</t>
    </rPh>
    <rPh sb="3" eb="6">
      <t>セイキュウショ</t>
    </rPh>
    <rPh sb="7" eb="9">
      <t>ケイヤク</t>
    </rPh>
    <rPh sb="9" eb="10">
      <t>ガイ</t>
    </rPh>
    <phoneticPr fontId="2"/>
  </si>
  <si>
    <t>現場別請求書（契約内）</t>
    <rPh sb="0" eb="2">
      <t>ゲンバ</t>
    </rPh>
    <rPh sb="2" eb="3">
      <t>ベツ</t>
    </rPh>
    <rPh sb="3" eb="6">
      <t>セイキュウショ</t>
    </rPh>
    <rPh sb="7" eb="9">
      <t>ケイヤク</t>
    </rPh>
    <rPh sb="9" eb="10">
      <t>ナイ</t>
    </rPh>
    <phoneticPr fontId="2"/>
  </si>
  <si>
    <t>Ｏ倉庫機械設備工事</t>
    <rPh sb="1" eb="3">
      <t>ソウコ</t>
    </rPh>
    <rPh sb="3" eb="5">
      <t>キカイ</t>
    </rPh>
    <rPh sb="5" eb="7">
      <t>セツビ</t>
    </rPh>
    <rPh sb="7" eb="9">
      <t>コウジ</t>
    </rPh>
    <phoneticPr fontId="2"/>
  </si>
  <si>
    <t>伊勢崎市地内</t>
    <rPh sb="0" eb="4">
      <t>イセサキシ</t>
    </rPh>
    <rPh sb="4" eb="6">
      <t>チナイ</t>
    </rPh>
    <phoneticPr fontId="2"/>
  </si>
  <si>
    <t>式</t>
  </si>
  <si>
    <t>T9-9999-9999-9999</t>
  </si>
  <si>
    <t>T9-9999-9999-9999</t>
    <phoneticPr fontId="2"/>
  </si>
  <si>
    <t>999-9999</t>
    <phoneticPr fontId="2"/>
  </si>
  <si>
    <t>群馬県伊勢崎市連取元町2-3</t>
    <rPh sb="0" eb="3">
      <t>グンマケン</t>
    </rPh>
    <rPh sb="3" eb="6">
      <t>イセサキ</t>
    </rPh>
    <rPh sb="6" eb="7">
      <t>シ</t>
    </rPh>
    <rPh sb="7" eb="11">
      <t>ツナトリモトマチ</t>
    </rPh>
    <phoneticPr fontId="2"/>
  </si>
  <si>
    <t>0270-25-2915</t>
    <phoneticPr fontId="2"/>
  </si>
  <si>
    <t>00001437</t>
    <phoneticPr fontId="2"/>
  </si>
  <si>
    <t>ｵｸﾞﾗｾﾂﾋﾞｺｳｷﾞｮｳ(ｶ</t>
    <phoneticPr fontId="2"/>
  </si>
  <si>
    <t>00001437</t>
    <phoneticPr fontId="2"/>
  </si>
  <si>
    <t>ｵｸﾞﾗｾﾂﾋﾞｺｳｷﾞｮｳ(ｶ</t>
    <phoneticPr fontId="2"/>
  </si>
  <si>
    <t>Ｍ町地内配水管布設工事</t>
    <phoneticPr fontId="2"/>
  </si>
  <si>
    <t>品名</t>
    <phoneticPr fontId="2"/>
  </si>
  <si>
    <t>日付</t>
    <rPh sb="0" eb="2">
      <t>ヒヅケ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</si>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</sst>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>
      <alignment vertical="center"/>
    </xf>
    <xf numFmtId="177" fontId="3" fillId="0" borderId="0" xfId="0" applyNumberFormat="1" applyFont="1" applyFill="1" applyBorder="1" applyAlignment="1">
      <alignment shrinkToFit="1"/>
    </xf>
    <xf numFmtId="38" fontId="7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13" fillId="0" borderId="0" xfId="0" applyNumberFormat="1" applyFont="1" applyFill="1" applyBorder="1" applyAlignment="1">
      <alignment shrinkToFit="1"/>
    </xf>
    <xf numFmtId="0" fontId="9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8" fillId="0" borderId="0" xfId="1" applyNumberFormat="1" applyFont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8" fillId="0" borderId="0" xfId="1" applyNumberFormat="1" applyFont="1" applyBorder="1" applyAlignment="1" applyProtection="1">
      <alignment horizontal="right" vertical="center" shrinkToFit="1"/>
      <protection hidden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3" fontId="8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9" fillId="0" borderId="0" xfId="0" applyFont="1">
      <alignment vertical="center"/>
    </xf>
    <xf numFmtId="38" fontId="8" fillId="0" borderId="0" xfId="1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NumberFormat="1" applyFont="1" applyBorder="1" applyAlignment="1" applyProtection="1">
      <alignment horizontal="right" vertical="center" shrinkToFit="1"/>
      <protection hidden="1"/>
    </xf>
    <xf numFmtId="0" fontId="4" fillId="2" borderId="2" xfId="0" applyFont="1" applyFill="1" applyBorder="1" applyProtection="1">
      <alignment vertical="center"/>
      <protection locked="0"/>
    </xf>
    <xf numFmtId="38" fontId="8" fillId="0" borderId="13" xfId="1" applyNumberFormat="1" applyFont="1" applyBorder="1" applyAlignment="1" applyProtection="1">
      <alignment horizontal="center"/>
      <protection hidden="1"/>
    </xf>
    <xf numFmtId="3" fontId="8" fillId="0" borderId="13" xfId="0" applyNumberFormat="1" applyFont="1" applyBorder="1" applyAlignment="1" applyProtection="1">
      <alignment horizontal="center"/>
      <protection hidden="1"/>
    </xf>
    <xf numFmtId="38" fontId="12" fillId="0" borderId="13" xfId="0" applyNumberFormat="1" applyFont="1" applyFill="1" applyBorder="1" applyAlignment="1" applyProtection="1">
      <alignment horizontal="center" shrinkToFit="1"/>
      <protection hidden="1"/>
    </xf>
    <xf numFmtId="0" fontId="4" fillId="2" borderId="48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 textRotation="255"/>
    </xf>
    <xf numFmtId="3" fontId="8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8" fontId="4" fillId="0" borderId="2" xfId="1" applyFont="1" applyBorder="1" applyAlignment="1" applyProtection="1">
      <alignment horizontal="right" vertical="center"/>
      <protection hidden="1"/>
    </xf>
    <xf numFmtId="38" fontId="4" fillId="0" borderId="3" xfId="1" applyFont="1" applyBorder="1" applyAlignment="1" applyProtection="1">
      <alignment horizontal="right" vertical="center"/>
      <protection hidden="1"/>
    </xf>
    <xf numFmtId="38" fontId="4" fillId="0" borderId="4" xfId="1" applyFont="1" applyBorder="1" applyAlignment="1" applyProtection="1">
      <alignment horizontal="right" vertical="center"/>
      <protection hidden="1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4" fillId="0" borderId="1" xfId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  <protection locked="0" hidden="1"/>
    </xf>
    <xf numFmtId="0" fontId="4" fillId="2" borderId="19" xfId="0" applyFont="1" applyFill="1" applyBorder="1" applyAlignment="1" applyProtection="1">
      <alignment horizontal="center" vertical="center"/>
      <protection locked="0" hidden="1"/>
    </xf>
    <xf numFmtId="0" fontId="4" fillId="2" borderId="20" xfId="0" applyFont="1" applyFill="1" applyBorder="1" applyAlignment="1" applyProtection="1">
      <alignment horizontal="center" vertical="center"/>
      <protection locked="0" hidden="1"/>
    </xf>
    <xf numFmtId="0" fontId="4" fillId="2" borderId="47" xfId="0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15" xfId="0" applyFont="1" applyFill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left" vertical="center"/>
      <protection locked="0" hidden="1"/>
    </xf>
    <xf numFmtId="0" fontId="4" fillId="2" borderId="25" xfId="0" applyFont="1" applyFill="1" applyBorder="1" applyAlignment="1" applyProtection="1">
      <alignment horizontal="left" vertical="center"/>
      <protection locked="0" hidden="1"/>
    </xf>
    <xf numFmtId="0" fontId="4" fillId="2" borderId="24" xfId="0" applyFont="1" applyFill="1" applyBorder="1" applyAlignment="1" applyProtection="1">
      <alignment horizontal="center" vertical="center" wrapText="1"/>
      <protection locked="0" hidden="1"/>
    </xf>
    <xf numFmtId="0" fontId="4" fillId="2" borderId="23" xfId="0" applyFont="1" applyFill="1" applyBorder="1" applyAlignment="1" applyProtection="1">
      <alignment horizontal="center" vertical="center" wrapText="1"/>
      <protection locked="0" hidden="1"/>
    </xf>
    <xf numFmtId="0" fontId="4" fillId="2" borderId="25" xfId="0" applyFont="1" applyFill="1" applyBorder="1" applyAlignment="1" applyProtection="1">
      <alignment horizontal="center" vertical="center" wrapText="1"/>
      <protection locked="0" hidden="1"/>
    </xf>
    <xf numFmtId="0" fontId="4" fillId="2" borderId="24" xfId="0" applyFont="1" applyFill="1" applyBorder="1" applyAlignment="1" applyProtection="1">
      <alignment horizontal="center" vertical="center"/>
      <protection locked="0" hidden="1"/>
    </xf>
    <xf numFmtId="0" fontId="4" fillId="2" borderId="23" xfId="0" applyFont="1" applyFill="1" applyBorder="1" applyAlignment="1" applyProtection="1">
      <alignment horizontal="center" vertical="center"/>
      <protection locked="0" hidden="1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 hidden="1"/>
    </xf>
    <xf numFmtId="0" fontId="4" fillId="2" borderId="16" xfId="0" applyFont="1" applyFill="1" applyBorder="1" applyAlignment="1" applyProtection="1">
      <alignment horizontal="center" vertical="center"/>
      <protection locked="0" hidden="1"/>
    </xf>
    <xf numFmtId="38" fontId="8" fillId="0" borderId="9" xfId="1" applyNumberFormat="1" applyFont="1" applyBorder="1" applyAlignment="1" applyProtection="1">
      <alignment horizontal="center"/>
      <protection hidden="1"/>
    </xf>
    <xf numFmtId="38" fontId="8" fillId="0" borderId="10" xfId="1" applyNumberFormat="1" applyFont="1" applyBorder="1" applyAlignment="1" applyProtection="1">
      <alignment horizontal="center"/>
      <protection hidden="1"/>
    </xf>
    <xf numFmtId="38" fontId="8" fillId="0" borderId="11" xfId="1" applyNumberFormat="1" applyFont="1" applyBorder="1" applyAlignment="1" applyProtection="1">
      <alignment horizontal="center"/>
      <protection hidden="1"/>
    </xf>
    <xf numFmtId="38" fontId="8" fillId="0" borderId="5" xfId="1" applyNumberFormat="1" applyFont="1" applyBorder="1" applyAlignment="1" applyProtection="1">
      <alignment horizontal="center"/>
      <protection hidden="1"/>
    </xf>
    <xf numFmtId="38" fontId="8" fillId="0" borderId="0" xfId="1" applyNumberFormat="1" applyFont="1" applyBorder="1" applyAlignment="1" applyProtection="1">
      <alignment horizontal="center"/>
      <protection hidden="1"/>
    </xf>
    <xf numFmtId="38" fontId="8" fillId="0" borderId="12" xfId="1" applyNumberFormat="1" applyFont="1" applyBorder="1" applyAlignment="1" applyProtection="1">
      <alignment horizontal="center"/>
      <protection hidden="1"/>
    </xf>
    <xf numFmtId="38" fontId="8" fillId="0" borderId="14" xfId="1" applyNumberFormat="1" applyFont="1" applyBorder="1" applyAlignment="1" applyProtection="1">
      <alignment horizontal="center"/>
      <protection hidden="1"/>
    </xf>
    <xf numFmtId="38" fontId="8" fillId="0" borderId="7" xfId="1" applyNumberFormat="1" applyFont="1" applyBorder="1" applyAlignment="1" applyProtection="1">
      <alignment horizontal="center"/>
      <protection hidden="1"/>
    </xf>
    <xf numFmtId="38" fontId="8" fillId="0" borderId="15" xfId="1" applyNumberFormat="1" applyFont="1" applyBorder="1" applyAlignment="1" applyProtection="1">
      <alignment horizontal="center"/>
      <protection hidden="1"/>
    </xf>
    <xf numFmtId="3" fontId="8" fillId="0" borderId="9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  <protection hidden="1"/>
    </xf>
    <xf numFmtId="3" fontId="8" fillId="0" borderId="11" xfId="0" applyNumberFormat="1" applyFont="1" applyBorder="1" applyAlignment="1" applyProtection="1">
      <alignment horizontal="center"/>
      <protection hidden="1"/>
    </xf>
    <xf numFmtId="3" fontId="8" fillId="0" borderId="14" xfId="0" applyNumberFormat="1" applyFont="1" applyBorder="1" applyAlignment="1" applyProtection="1">
      <alignment horizontal="center"/>
      <protection hidden="1"/>
    </xf>
    <xf numFmtId="3" fontId="8" fillId="0" borderId="7" xfId="0" applyNumberFormat="1" applyFont="1" applyBorder="1" applyAlignment="1" applyProtection="1">
      <alignment horizontal="center"/>
      <protection hidden="1"/>
    </xf>
    <xf numFmtId="3" fontId="8" fillId="0" borderId="15" xfId="0" applyNumberFormat="1" applyFont="1" applyBorder="1" applyAlignment="1" applyProtection="1">
      <alignment horizontal="center"/>
      <protection hidden="1"/>
    </xf>
    <xf numFmtId="38" fontId="12" fillId="0" borderId="9" xfId="0" applyNumberFormat="1" applyFont="1" applyFill="1" applyBorder="1" applyAlignment="1" applyProtection="1">
      <alignment horizontal="center" shrinkToFit="1"/>
      <protection hidden="1"/>
    </xf>
    <xf numFmtId="38" fontId="12" fillId="0" borderId="10" xfId="0" applyNumberFormat="1" applyFont="1" applyFill="1" applyBorder="1" applyAlignment="1" applyProtection="1">
      <alignment horizontal="center" shrinkToFit="1"/>
      <protection hidden="1"/>
    </xf>
    <xf numFmtId="38" fontId="12" fillId="0" borderId="11" xfId="0" applyNumberFormat="1" applyFont="1" applyFill="1" applyBorder="1" applyAlignment="1" applyProtection="1">
      <alignment horizontal="center" shrinkToFit="1"/>
      <protection hidden="1"/>
    </xf>
    <xf numFmtId="38" fontId="12" fillId="0" borderId="14" xfId="0" applyNumberFormat="1" applyFont="1" applyFill="1" applyBorder="1" applyAlignment="1" applyProtection="1">
      <alignment horizontal="center" shrinkToFit="1"/>
      <protection hidden="1"/>
    </xf>
    <xf numFmtId="38" fontId="12" fillId="0" borderId="7" xfId="0" applyNumberFormat="1" applyFont="1" applyFill="1" applyBorder="1" applyAlignment="1" applyProtection="1">
      <alignment horizontal="center" shrinkToFit="1"/>
      <protection hidden="1"/>
    </xf>
    <xf numFmtId="38" fontId="12" fillId="0" borderId="15" xfId="0" applyNumberFormat="1" applyFont="1" applyFill="1" applyBorder="1" applyAlignment="1" applyProtection="1">
      <alignment horizontal="center" shrinkToFit="1"/>
      <protection hidden="1"/>
    </xf>
    <xf numFmtId="0" fontId="4" fillId="0" borderId="6" xfId="0" applyFont="1" applyBorder="1" applyAlignment="1" applyProtection="1">
      <alignment horizontal="center" vertical="center" textRotation="255"/>
      <protection hidden="1"/>
    </xf>
    <xf numFmtId="0" fontId="4" fillId="0" borderId="13" xfId="0" applyFont="1" applyBorder="1" applyAlignment="1" applyProtection="1">
      <alignment horizontal="center" vertical="center" textRotation="255"/>
      <protection hidden="1"/>
    </xf>
    <xf numFmtId="0" fontId="4" fillId="0" borderId="8" xfId="0" applyFont="1" applyBorder="1" applyAlignment="1" applyProtection="1">
      <alignment horizontal="center" vertical="center" textRotation="255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textRotation="255"/>
      <protection locked="0"/>
    </xf>
    <xf numFmtId="0" fontId="4" fillId="2" borderId="7" xfId="0" applyFont="1" applyFill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hidden="1"/>
    </xf>
    <xf numFmtId="0" fontId="4" fillId="0" borderId="15" xfId="0" applyFont="1" applyBorder="1" applyAlignment="1" applyProtection="1">
      <alignment horizontal="center" vertical="center" textRotation="255"/>
      <protection hidden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11" fillId="0" borderId="33" xfId="0" applyNumberFormat="1" applyFont="1" applyFill="1" applyBorder="1" applyAlignment="1">
      <alignment horizontal="center" vertical="center" shrinkToFit="1"/>
    </xf>
    <xf numFmtId="177" fontId="11" fillId="0" borderId="34" xfId="0" applyNumberFormat="1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38" fontId="4" fillId="2" borderId="38" xfId="1" applyFont="1" applyFill="1" applyBorder="1" applyAlignment="1" applyProtection="1">
      <alignment horizontal="right"/>
      <protection locked="0"/>
    </xf>
    <xf numFmtId="38" fontId="4" fillId="2" borderId="44" xfId="1" applyFont="1" applyFill="1" applyBorder="1" applyAlignment="1" applyProtection="1">
      <alignment horizontal="right"/>
      <protection locked="0"/>
    </xf>
    <xf numFmtId="38" fontId="4" fillId="0" borderId="38" xfId="1" applyFont="1" applyBorder="1" applyAlignment="1" applyProtection="1">
      <alignment horizontal="right"/>
      <protection hidden="1"/>
    </xf>
    <xf numFmtId="38" fontId="4" fillId="0" borderId="39" xfId="1" applyFont="1" applyBorder="1" applyAlignment="1" applyProtection="1">
      <alignment horizontal="right"/>
      <protection hidden="1"/>
    </xf>
    <xf numFmtId="38" fontId="4" fillId="0" borderId="3" xfId="1" applyFont="1" applyBorder="1" applyAlignment="1">
      <alignment horizontal="right"/>
    </xf>
    <xf numFmtId="38" fontId="4" fillId="0" borderId="21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0" fontId="4" fillId="0" borderId="41" xfId="0" applyFont="1" applyBorder="1" applyAlignment="1">
      <alignment horizontal="left" vertical="center" shrinkToFit="1"/>
    </xf>
    <xf numFmtId="38" fontId="4" fillId="2" borderId="41" xfId="1" applyFont="1" applyFill="1" applyBorder="1" applyAlignment="1" applyProtection="1">
      <alignment horizontal="right"/>
      <protection locked="0"/>
    </xf>
    <xf numFmtId="38" fontId="4" fillId="2" borderId="17" xfId="1" applyFont="1" applyFill="1" applyBorder="1" applyAlignment="1" applyProtection="1">
      <alignment horizontal="right"/>
      <protection locked="0"/>
    </xf>
    <xf numFmtId="38" fontId="4" fillId="0" borderId="41" xfId="1" applyFont="1" applyBorder="1" applyAlignment="1" applyProtection="1">
      <alignment horizontal="right"/>
      <protection hidden="1"/>
    </xf>
    <xf numFmtId="38" fontId="4" fillId="0" borderId="42" xfId="1" applyFont="1" applyBorder="1" applyAlignment="1" applyProtection="1">
      <alignment horizontal="right"/>
      <protection hidden="1"/>
    </xf>
    <xf numFmtId="0" fontId="4" fillId="0" borderId="26" xfId="0" applyFont="1" applyBorder="1">
      <alignment vertical="center"/>
    </xf>
    <xf numFmtId="38" fontId="4" fillId="0" borderId="26" xfId="1" applyFont="1" applyBorder="1" applyAlignment="1" applyProtection="1">
      <alignment horizontal="right"/>
      <protection hidden="1"/>
    </xf>
    <xf numFmtId="38" fontId="4" fillId="0" borderId="24" xfId="1" applyFont="1" applyBorder="1" applyAlignment="1" applyProtection="1">
      <alignment horizontal="right"/>
      <protection hidden="1"/>
    </xf>
    <xf numFmtId="38" fontId="4" fillId="0" borderId="23" xfId="1" applyFont="1" applyBorder="1" applyAlignment="1" applyProtection="1">
      <alignment horizontal="right"/>
      <protection hidden="1"/>
    </xf>
    <xf numFmtId="38" fontId="4" fillId="0" borderId="25" xfId="1" applyFont="1" applyBorder="1" applyAlignment="1" applyProtection="1">
      <alignment horizontal="right"/>
      <protection hidden="1"/>
    </xf>
    <xf numFmtId="38" fontId="4" fillId="0" borderId="26" xfId="1" applyFont="1" applyBorder="1" applyAlignment="1">
      <alignment horizontal="right"/>
    </xf>
    <xf numFmtId="38" fontId="4" fillId="0" borderId="24" xfId="1" applyFont="1" applyBorder="1" applyAlignment="1">
      <alignment horizontal="right"/>
    </xf>
    <xf numFmtId="38" fontId="4" fillId="0" borderId="36" xfId="1" applyFont="1" applyBorder="1" applyAlignment="1">
      <alignment horizontal="right"/>
    </xf>
    <xf numFmtId="0" fontId="9" fillId="0" borderId="26" xfId="0" applyFont="1" applyBorder="1" applyAlignment="1">
      <alignment vertical="center" wrapText="1"/>
    </xf>
    <xf numFmtId="38" fontId="4" fillId="0" borderId="36" xfId="1" applyFont="1" applyBorder="1" applyAlignment="1" applyProtection="1">
      <alignment horizontal="right"/>
      <protection hidden="1"/>
    </xf>
    <xf numFmtId="0" fontId="4" fillId="0" borderId="28" xfId="0" applyFont="1" applyBorder="1">
      <alignment vertical="center"/>
    </xf>
    <xf numFmtId="38" fontId="4" fillId="0" borderId="43" xfId="1" applyFont="1" applyBorder="1" applyAlignment="1">
      <alignment horizontal="right"/>
    </xf>
    <xf numFmtId="38" fontId="4" fillId="0" borderId="45" xfId="1" applyFont="1" applyBorder="1" applyAlignment="1">
      <alignment horizontal="right"/>
    </xf>
    <xf numFmtId="38" fontId="10" fillId="0" borderId="29" xfId="1" applyFont="1" applyFill="1" applyBorder="1" applyAlignment="1" applyProtection="1">
      <alignment horizontal="right" shrinkToFit="1"/>
      <protection hidden="1"/>
    </xf>
    <xf numFmtId="38" fontId="10" fillId="0" borderId="30" xfId="1" applyFont="1" applyFill="1" applyBorder="1" applyAlignment="1" applyProtection="1">
      <alignment horizontal="right" shrinkToFit="1"/>
      <protection hidden="1"/>
    </xf>
    <xf numFmtId="38" fontId="10" fillId="0" borderId="31" xfId="1" applyFont="1" applyFill="1" applyBorder="1" applyAlignment="1" applyProtection="1">
      <alignment horizontal="right" shrinkToFit="1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8" fillId="0" borderId="9" xfId="1" applyNumberFormat="1" applyFont="1" applyBorder="1" applyAlignment="1" applyProtection="1">
      <alignment horizontal="right" vertical="center" shrinkToFit="1"/>
      <protection hidden="1"/>
    </xf>
    <xf numFmtId="38" fontId="8" fillId="0" borderId="10" xfId="1" applyNumberFormat="1" applyFont="1" applyBorder="1" applyAlignment="1" applyProtection="1">
      <alignment horizontal="right" vertical="center" shrinkToFit="1"/>
      <protection hidden="1"/>
    </xf>
    <xf numFmtId="38" fontId="8" fillId="0" borderId="11" xfId="1" applyNumberFormat="1" applyFont="1" applyBorder="1" applyAlignment="1" applyProtection="1">
      <alignment horizontal="right" vertical="center" shrinkToFit="1"/>
      <protection hidden="1"/>
    </xf>
    <xf numFmtId="38" fontId="8" fillId="0" borderId="5" xfId="1" applyNumberFormat="1" applyFont="1" applyBorder="1" applyAlignment="1" applyProtection="1">
      <alignment horizontal="right" vertical="center" shrinkToFit="1"/>
      <protection hidden="1"/>
    </xf>
    <xf numFmtId="38" fontId="8" fillId="0" borderId="0" xfId="1" applyNumberFormat="1" applyFont="1" applyBorder="1" applyAlignment="1" applyProtection="1">
      <alignment horizontal="right" vertical="center" shrinkToFit="1"/>
      <protection hidden="1"/>
    </xf>
    <xf numFmtId="38" fontId="8" fillId="0" borderId="12" xfId="1" applyNumberFormat="1" applyFont="1" applyBorder="1" applyAlignment="1" applyProtection="1">
      <alignment horizontal="right" vertical="center" shrinkToFit="1"/>
      <protection hidden="1"/>
    </xf>
    <xf numFmtId="38" fontId="8" fillId="0" borderId="14" xfId="1" applyNumberFormat="1" applyFont="1" applyBorder="1" applyAlignment="1" applyProtection="1">
      <alignment horizontal="right" vertical="center" shrinkToFit="1"/>
      <protection hidden="1"/>
    </xf>
    <xf numFmtId="38" fontId="8" fillId="0" borderId="7" xfId="1" applyNumberFormat="1" applyFont="1" applyBorder="1" applyAlignment="1" applyProtection="1">
      <alignment horizontal="right" vertical="center" shrinkToFit="1"/>
      <protection hidden="1"/>
    </xf>
    <xf numFmtId="38" fontId="8" fillId="0" borderId="15" xfId="1" applyNumberFormat="1" applyFont="1" applyBorder="1" applyAlignment="1" applyProtection="1">
      <alignment horizontal="right" vertical="center" shrinkToFit="1"/>
      <protection hidden="1"/>
    </xf>
    <xf numFmtId="0" fontId="4" fillId="0" borderId="11" xfId="0" applyFont="1" applyFill="1" applyBorder="1" applyAlignment="1" applyProtection="1">
      <alignment horizontal="center" vertical="center" textRotation="255"/>
      <protection hidden="1"/>
    </xf>
    <xf numFmtId="0" fontId="4" fillId="0" borderId="15" xfId="0" applyFont="1" applyFill="1" applyBorder="1" applyAlignment="1" applyProtection="1">
      <alignment horizontal="center" vertical="center" textRotation="255"/>
      <protection hidden="1"/>
    </xf>
    <xf numFmtId="0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23" xfId="0" applyFont="1" applyFill="1" applyBorder="1" applyAlignment="1" applyProtection="1">
      <alignment horizontal="left" vertical="center"/>
      <protection hidden="1"/>
    </xf>
    <xf numFmtId="0" fontId="4" fillId="2" borderId="25" xfId="0" applyFont="1" applyFill="1" applyBorder="1" applyAlignment="1" applyProtection="1">
      <alignment horizontal="left" vertical="center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 shrinkToFit="1"/>
    </xf>
    <xf numFmtId="49" fontId="4" fillId="2" borderId="10" xfId="0" applyNumberFormat="1" applyFont="1" applyFill="1" applyBorder="1" applyAlignment="1" applyProtection="1">
      <alignment horizontal="center" vertical="center" shrinkToFit="1"/>
    </xf>
    <xf numFmtId="49" fontId="4" fillId="2" borderId="11" xfId="0" applyNumberFormat="1" applyFont="1" applyFill="1" applyBorder="1" applyAlignment="1" applyProtection="1">
      <alignment horizontal="center" vertical="center" shrinkToFit="1"/>
    </xf>
    <xf numFmtId="49" fontId="4" fillId="2" borderId="14" xfId="0" applyNumberFormat="1" applyFont="1" applyFill="1" applyBorder="1" applyAlignment="1" applyProtection="1">
      <alignment horizontal="center" vertical="center" shrinkToFit="1"/>
    </xf>
    <xf numFmtId="49" fontId="4" fillId="2" borderId="7" xfId="0" applyNumberFormat="1" applyFont="1" applyFill="1" applyBorder="1" applyAlignment="1" applyProtection="1">
      <alignment horizontal="center" vertical="center" shrinkToFit="1"/>
    </xf>
    <xf numFmtId="49" fontId="4" fillId="2" borderId="15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38" fontId="4" fillId="2" borderId="2" xfId="1" applyFont="1" applyFill="1" applyBorder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center" vertical="center"/>
    </xf>
    <xf numFmtId="38" fontId="4" fillId="2" borderId="4" xfId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2" borderId="3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</xf>
    <xf numFmtId="38" fontId="7" fillId="2" borderId="2" xfId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8" fontId="4" fillId="2" borderId="38" xfId="1" applyFont="1" applyFill="1" applyBorder="1" applyAlignment="1" applyProtection="1">
      <alignment horizontal="right"/>
    </xf>
    <xf numFmtId="38" fontId="4" fillId="2" borderId="44" xfId="1" applyFont="1" applyFill="1" applyBorder="1" applyAlignment="1" applyProtection="1">
      <alignment horizontal="right"/>
    </xf>
    <xf numFmtId="38" fontId="4" fillId="2" borderId="41" xfId="1" applyFont="1" applyFill="1" applyBorder="1" applyAlignment="1" applyProtection="1">
      <alignment horizontal="right"/>
    </xf>
    <xf numFmtId="38" fontId="4" fillId="2" borderId="17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CCFF99"/>
      <color rgb="FFCCFF33"/>
      <color rgb="FF99FF33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19050</xdr:rowOff>
    </xdr:from>
    <xdr:to>
      <xdr:col>10</xdr:col>
      <xdr:colOff>466725</xdr:colOff>
      <xdr:row>3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7581900" y="400050"/>
          <a:ext cx="3200400" cy="103822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この内訳書は参考ですので、自社様式の内訳書を添付していただいてもかまいません。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3</xdr:row>
      <xdr:rowOff>257175</xdr:rowOff>
    </xdr:from>
    <xdr:to>
      <xdr:col>56</xdr:col>
      <xdr:colOff>0</xdr:colOff>
      <xdr:row>5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7600950" y="971550"/>
          <a:ext cx="3600450" cy="371475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※1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緑色のセルが入力可能です。</a:t>
          </a:r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66</xdr:col>
      <xdr:colOff>180975</xdr:colOff>
      <xdr:row>9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7600950" y="1590675"/>
          <a:ext cx="5781675" cy="485775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※2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現場別請求書は必ず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現場につき</a:t>
          </a:r>
          <a:r>
            <a:rPr kumimoji="1" lang="ja-JP" altLang="en-US" sz="160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１部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提出してください。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17</xdr:col>
      <xdr:colOff>76200</xdr:colOff>
      <xdr:row>6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66675" y="647700"/>
          <a:ext cx="3409950" cy="895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合計金額は自動計算になっています。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手書きで作成される方は必ず記入してください。</a:t>
          </a:r>
        </a:p>
      </xdr:txBody>
    </xdr:sp>
    <xdr:clientData/>
  </xdr:twoCellAnchor>
  <xdr:twoCellAnchor>
    <xdr:from>
      <xdr:col>15</xdr:col>
      <xdr:colOff>95250</xdr:colOff>
      <xdr:row>6</xdr:row>
      <xdr:rowOff>142875</xdr:rowOff>
    </xdr:from>
    <xdr:to>
      <xdr:col>15</xdr:col>
      <xdr:colOff>114300</xdr:colOff>
      <xdr:row>15</xdr:row>
      <xdr:rowOff>104775</xdr:rowOff>
    </xdr:to>
    <xdr:cxnSp macro="">
      <xdr:nvCxnSpPr>
        <xdr:cNvPr id="5" name="直線矢印コネクタ 4"/>
        <xdr:cNvCxnSpPr/>
      </xdr:nvCxnSpPr>
      <xdr:spPr>
        <a:xfrm flipH="1">
          <a:off x="3095625" y="1562100"/>
          <a:ext cx="19050" cy="1552575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5</xdr:row>
      <xdr:rowOff>0</xdr:rowOff>
    </xdr:from>
    <xdr:to>
      <xdr:col>37</xdr:col>
      <xdr:colOff>47625</xdr:colOff>
      <xdr:row>23</xdr:row>
      <xdr:rowOff>200025</xdr:rowOff>
    </xdr:to>
    <xdr:sp macro="" textlink="">
      <xdr:nvSpPr>
        <xdr:cNvPr id="8" name="右中かっこ 7"/>
        <xdr:cNvSpPr/>
      </xdr:nvSpPr>
      <xdr:spPr>
        <a:xfrm>
          <a:off x="7000875" y="1247775"/>
          <a:ext cx="447675" cy="3714750"/>
        </a:xfrm>
        <a:prstGeom prst="rightBrace">
          <a:avLst/>
        </a:prstGeom>
        <a:noFill/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190501</xdr:colOff>
      <xdr:row>14</xdr:row>
      <xdr:rowOff>19050</xdr:rowOff>
    </xdr:from>
    <xdr:to>
      <xdr:col>55</xdr:col>
      <xdr:colOff>171451</xdr:colOff>
      <xdr:row>17</xdr:row>
      <xdr:rowOff>47625</xdr:rowOff>
    </xdr:to>
    <xdr:sp macro="" textlink="">
      <xdr:nvSpPr>
        <xdr:cNvPr id="11" name="テキスト ボックス 10"/>
        <xdr:cNvSpPr txBox="1"/>
      </xdr:nvSpPr>
      <xdr:spPr>
        <a:xfrm>
          <a:off x="7591426" y="2876550"/>
          <a:ext cx="3581400" cy="485775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３　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2</xdr:row>
      <xdr:rowOff>0</xdr:rowOff>
    </xdr:from>
    <xdr:to>
      <xdr:col>56</xdr:col>
      <xdr:colOff>66675</xdr:colOff>
      <xdr:row>3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629525" y="390525"/>
          <a:ext cx="3657600" cy="371475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※1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緑色のセルが入力可能です。</a:t>
          </a:r>
        </a:p>
      </xdr:txBody>
    </xdr:sp>
    <xdr:clientData/>
  </xdr:twoCellAnchor>
  <xdr:twoCellAnchor>
    <xdr:from>
      <xdr:col>38</xdr:col>
      <xdr:colOff>0</xdr:colOff>
      <xdr:row>4</xdr:row>
      <xdr:rowOff>9525</xdr:rowOff>
    </xdr:from>
    <xdr:to>
      <xdr:col>67</xdr:col>
      <xdr:colOff>19050</xdr:colOff>
      <xdr:row>5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7620000" y="933450"/>
          <a:ext cx="5819775" cy="485775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※2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現場別請求書は必ず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現場につき</a:t>
          </a:r>
          <a:r>
            <a:rPr kumimoji="1" lang="ja-JP" altLang="en-US" sz="160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１部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提出してください。</a:t>
          </a:r>
        </a:p>
      </xdr:txBody>
    </xdr:sp>
    <xdr:clientData/>
  </xdr:twoCellAnchor>
  <xdr:twoCellAnchor>
    <xdr:from>
      <xdr:col>38</xdr:col>
      <xdr:colOff>0</xdr:colOff>
      <xdr:row>24</xdr:row>
      <xdr:rowOff>0</xdr:rowOff>
    </xdr:from>
    <xdr:to>
      <xdr:col>51</xdr:col>
      <xdr:colOff>85725</xdr:colOff>
      <xdr:row>25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7620000" y="5000625"/>
          <a:ext cx="2686050" cy="7429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契約金額はすべて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税込み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で入力してください。</a:t>
          </a: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51</xdr:col>
      <xdr:colOff>190501</xdr:colOff>
      <xdr:row>29</xdr:row>
      <xdr:rowOff>247650</xdr:rowOff>
    </xdr:to>
    <xdr:sp macro="" textlink="">
      <xdr:nvSpPr>
        <xdr:cNvPr id="5" name="テキスト ボックス 4"/>
        <xdr:cNvSpPr txBox="1"/>
      </xdr:nvSpPr>
      <xdr:spPr>
        <a:xfrm>
          <a:off x="7620000" y="6219825"/>
          <a:ext cx="2790826" cy="7429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変更があった場合に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税込み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で入力してください。</a:t>
          </a: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51</xdr:col>
      <xdr:colOff>190501</xdr:colOff>
      <xdr:row>33</xdr:row>
      <xdr:rowOff>361950</xdr:rowOff>
    </xdr:to>
    <xdr:sp macro="" textlink="">
      <xdr:nvSpPr>
        <xdr:cNvPr id="6" name="テキスト ボックス 5"/>
        <xdr:cNvSpPr txBox="1"/>
      </xdr:nvSpPr>
      <xdr:spPr>
        <a:xfrm>
          <a:off x="7620000" y="7858125"/>
          <a:ext cx="2790826" cy="7429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出来高金額は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で入力してください。</a:t>
          </a:r>
        </a:p>
      </xdr:txBody>
    </xdr:sp>
    <xdr:clientData/>
  </xdr:twoCellAnchor>
  <xdr:twoCellAnchor>
    <xdr:from>
      <xdr:col>12</xdr:col>
      <xdr:colOff>85725</xdr:colOff>
      <xdr:row>24</xdr:row>
      <xdr:rowOff>381000</xdr:rowOff>
    </xdr:from>
    <xdr:to>
      <xdr:col>38</xdr:col>
      <xdr:colOff>9524</xdr:colOff>
      <xdr:row>26</xdr:row>
      <xdr:rowOff>47625</xdr:rowOff>
    </xdr:to>
    <xdr:cxnSp macro="">
      <xdr:nvCxnSpPr>
        <xdr:cNvPr id="7" name="直線矢印コネクタ 6"/>
        <xdr:cNvCxnSpPr/>
      </xdr:nvCxnSpPr>
      <xdr:spPr>
        <a:xfrm flipH="1">
          <a:off x="2486025" y="5381625"/>
          <a:ext cx="5143499" cy="4476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26</xdr:row>
      <xdr:rowOff>180975</xdr:rowOff>
    </xdr:from>
    <xdr:to>
      <xdr:col>38</xdr:col>
      <xdr:colOff>9524</xdr:colOff>
      <xdr:row>28</xdr:row>
      <xdr:rowOff>247650</xdr:rowOff>
    </xdr:to>
    <xdr:cxnSp macro="">
      <xdr:nvCxnSpPr>
        <xdr:cNvPr id="8" name="直線矢印コネクタ 7"/>
        <xdr:cNvCxnSpPr/>
      </xdr:nvCxnSpPr>
      <xdr:spPr>
        <a:xfrm flipH="1" flipV="1">
          <a:off x="4581525" y="5962650"/>
          <a:ext cx="3047999" cy="619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29</xdr:row>
      <xdr:rowOff>276225</xdr:rowOff>
    </xdr:from>
    <xdr:to>
      <xdr:col>38</xdr:col>
      <xdr:colOff>19050</xdr:colOff>
      <xdr:row>32</xdr:row>
      <xdr:rowOff>352425</xdr:rowOff>
    </xdr:to>
    <xdr:cxnSp macro="">
      <xdr:nvCxnSpPr>
        <xdr:cNvPr id="10" name="直線矢印コネクタ 9"/>
        <xdr:cNvCxnSpPr/>
      </xdr:nvCxnSpPr>
      <xdr:spPr>
        <a:xfrm flipH="1" flipV="1">
          <a:off x="4600575" y="6991350"/>
          <a:ext cx="3038475" cy="12192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2</xdr:row>
      <xdr:rowOff>19051</xdr:rowOff>
    </xdr:from>
    <xdr:to>
      <xdr:col>36</xdr:col>
      <xdr:colOff>133350</xdr:colOff>
      <xdr:row>20</xdr:row>
      <xdr:rowOff>38101</xdr:rowOff>
    </xdr:to>
    <xdr:sp macro="" textlink="">
      <xdr:nvSpPr>
        <xdr:cNvPr id="13" name="右中かっこ 12"/>
        <xdr:cNvSpPr/>
      </xdr:nvSpPr>
      <xdr:spPr>
        <a:xfrm>
          <a:off x="6905625" y="409576"/>
          <a:ext cx="447675" cy="3714750"/>
        </a:xfrm>
        <a:prstGeom prst="rightBrace">
          <a:avLst/>
        </a:prstGeom>
        <a:noFill/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</xdr:colOff>
      <xdr:row>7</xdr:row>
      <xdr:rowOff>228600</xdr:rowOff>
    </xdr:from>
    <xdr:to>
      <xdr:col>52</xdr:col>
      <xdr:colOff>19051</xdr:colOff>
      <xdr:row>10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7620001" y="2019300"/>
          <a:ext cx="2819400" cy="485775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３　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Normal="100" workbookViewId="0">
      <selection activeCell="G20" sqref="G20:Q21"/>
    </sheetView>
  </sheetViews>
  <sheetFormatPr defaultRowHeight="13.5" x14ac:dyDescent="0.15"/>
  <cols>
    <col min="1" max="1" width="2.625" style="1" customWidth="1"/>
    <col min="2" max="3" width="3.625" style="1" customWidth="1"/>
    <col min="4" max="124" width="2.625" style="1" customWidth="1"/>
    <col min="125" max="16384" width="9" style="1"/>
  </cols>
  <sheetData>
    <row r="1" spans="1:35" ht="21" x14ac:dyDescent="0.15">
      <c r="A1" s="129" t="s">
        <v>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14.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21" customHeight="1" x14ac:dyDescent="0.15">
      <c r="S3" s="27"/>
      <c r="T3" s="27"/>
      <c r="U3" s="27"/>
      <c r="V3" s="27"/>
      <c r="W3" s="27"/>
      <c r="X3" s="45" t="s">
        <v>14</v>
      </c>
      <c r="Y3" s="145"/>
      <c r="Z3" s="145"/>
      <c r="AA3" s="145"/>
      <c r="AB3" s="145"/>
      <c r="AC3" s="47" t="s">
        <v>0</v>
      </c>
      <c r="AD3" s="145"/>
      <c r="AE3" s="145"/>
      <c r="AF3" s="47" t="s">
        <v>1</v>
      </c>
      <c r="AG3" s="145"/>
      <c r="AH3" s="145"/>
      <c r="AI3" s="4" t="s">
        <v>2</v>
      </c>
    </row>
    <row r="4" spans="1:35" s="27" customFormat="1" ht="21" customHeight="1" x14ac:dyDescent="0.15">
      <c r="X4" s="45"/>
      <c r="Y4" s="24"/>
      <c r="Z4" s="24"/>
      <c r="AA4" s="25"/>
      <c r="AB4" s="25"/>
      <c r="AC4" s="26"/>
      <c r="AD4" s="25"/>
      <c r="AE4" s="25"/>
      <c r="AF4" s="26"/>
      <c r="AG4" s="25"/>
      <c r="AH4" s="25"/>
      <c r="AI4" s="26"/>
    </row>
    <row r="5" spans="1:35" ht="21" customHeight="1" x14ac:dyDescent="0.15">
      <c r="B5" s="2"/>
      <c r="S5" s="143" t="s">
        <v>59</v>
      </c>
      <c r="T5" s="143"/>
      <c r="U5" s="143"/>
      <c r="V5" s="143"/>
      <c r="W5" s="143"/>
      <c r="X5" s="143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7"/>
    </row>
    <row r="6" spans="1:35" x14ac:dyDescent="0.15">
      <c r="S6" s="130" t="s">
        <v>33</v>
      </c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</row>
    <row r="7" spans="1:35" x14ac:dyDescent="0.15">
      <c r="S7" s="133" t="s">
        <v>7</v>
      </c>
      <c r="T7" s="134"/>
      <c r="U7" s="46" t="s">
        <v>35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</row>
    <row r="8" spans="1:35" x14ac:dyDescent="0.15">
      <c r="S8" s="133"/>
      <c r="T8" s="134"/>
      <c r="U8" s="1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9"/>
    </row>
    <row r="9" spans="1:35" x14ac:dyDescent="0.15">
      <c r="S9" s="133"/>
      <c r="T9" s="134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</row>
    <row r="10" spans="1:35" ht="18.75" x14ac:dyDescent="0.15">
      <c r="B10" s="2" t="s">
        <v>11</v>
      </c>
      <c r="S10" s="133" t="s">
        <v>9</v>
      </c>
      <c r="T10" s="134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34" t="s">
        <v>12</v>
      </c>
      <c r="AH10" s="142"/>
    </row>
    <row r="11" spans="1:35" x14ac:dyDescent="0.15">
      <c r="S11" s="133"/>
      <c r="T11" s="134"/>
      <c r="U11" s="140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34"/>
      <c r="AH11" s="142"/>
    </row>
    <row r="12" spans="1:35" x14ac:dyDescent="0.15">
      <c r="S12" s="133"/>
      <c r="T12" s="134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34"/>
      <c r="AH12" s="142"/>
    </row>
    <row r="13" spans="1:35" ht="13.5" customHeight="1" x14ac:dyDescent="0.15">
      <c r="S13" s="110" t="s">
        <v>34</v>
      </c>
      <c r="T13" s="111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5" ht="13.5" customHeight="1" x14ac:dyDescent="0.15">
      <c r="S14" s="112"/>
      <c r="T14" s="113"/>
      <c r="U14" s="117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5" ht="12" customHeight="1" x14ac:dyDescent="0.2">
      <c r="B15" s="120" t="s">
        <v>16</v>
      </c>
      <c r="C15" s="121"/>
      <c r="D15" s="121"/>
      <c r="E15" s="121"/>
      <c r="F15" s="122"/>
      <c r="G15" s="146">
        <f>IF(AND(G18="",G20=""),"",SUM(G18:O21))</f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61"/>
      <c r="S15" s="167" t="s">
        <v>19</v>
      </c>
      <c r="T15" s="182"/>
      <c r="U15" s="183"/>
      <c r="V15" s="183"/>
      <c r="W15" s="183"/>
      <c r="X15" s="183"/>
      <c r="Y15" s="183"/>
      <c r="Z15" s="188" t="s">
        <v>4</v>
      </c>
      <c r="AA15" s="183"/>
      <c r="AB15" s="183"/>
      <c r="AC15" s="183"/>
      <c r="AD15" s="183"/>
      <c r="AE15" s="183"/>
      <c r="AF15" s="183"/>
      <c r="AG15" s="183"/>
      <c r="AH15" s="190" t="s">
        <v>5</v>
      </c>
    </row>
    <row r="16" spans="1:35" ht="12" customHeight="1" x14ac:dyDescent="0.2">
      <c r="B16" s="123"/>
      <c r="C16" s="124"/>
      <c r="D16" s="124"/>
      <c r="E16" s="124"/>
      <c r="F16" s="125"/>
      <c r="G16" s="149"/>
      <c r="H16" s="150"/>
      <c r="I16" s="150"/>
      <c r="J16" s="150"/>
      <c r="K16" s="150"/>
      <c r="L16" s="150"/>
      <c r="M16" s="150"/>
      <c r="N16" s="150"/>
      <c r="O16" s="150"/>
      <c r="P16" s="150"/>
      <c r="Q16" s="151"/>
      <c r="R16" s="61"/>
      <c r="S16" s="168"/>
      <c r="T16" s="185"/>
      <c r="U16" s="186"/>
      <c r="V16" s="186"/>
      <c r="W16" s="186"/>
      <c r="X16" s="186"/>
      <c r="Y16" s="186"/>
      <c r="Z16" s="189"/>
      <c r="AA16" s="186"/>
      <c r="AB16" s="186"/>
      <c r="AC16" s="186"/>
      <c r="AD16" s="186"/>
      <c r="AE16" s="186"/>
      <c r="AF16" s="186"/>
      <c r="AG16" s="186"/>
      <c r="AH16" s="191"/>
    </row>
    <row r="17" spans="2:34" ht="12" customHeight="1" x14ac:dyDescent="0.2">
      <c r="B17" s="107"/>
      <c r="C17" s="108"/>
      <c r="D17" s="108"/>
      <c r="E17" s="108"/>
      <c r="F17" s="109"/>
      <c r="G17" s="152"/>
      <c r="H17" s="153"/>
      <c r="I17" s="153"/>
      <c r="J17" s="153"/>
      <c r="K17" s="153"/>
      <c r="L17" s="153"/>
      <c r="M17" s="153"/>
      <c r="N17" s="153"/>
      <c r="O17" s="153"/>
      <c r="P17" s="153"/>
      <c r="Q17" s="154"/>
      <c r="R17" s="61"/>
      <c r="S17" s="168"/>
      <c r="T17" s="176" t="s">
        <v>6</v>
      </c>
      <c r="U17" s="177"/>
      <c r="V17" s="177"/>
      <c r="W17" s="178"/>
      <c r="X17" s="192"/>
      <c r="Y17" s="193"/>
      <c r="Z17" s="193"/>
      <c r="AA17" s="194"/>
      <c r="AB17" s="198"/>
      <c r="AC17" s="199"/>
      <c r="AD17" s="199"/>
      <c r="AE17" s="199"/>
      <c r="AF17" s="199"/>
      <c r="AG17" s="199"/>
      <c r="AH17" s="200"/>
    </row>
    <row r="18" spans="2:34" ht="13.5" customHeight="1" x14ac:dyDescent="0.2">
      <c r="B18" s="126" t="s">
        <v>18</v>
      </c>
      <c r="C18" s="120" t="s">
        <v>17</v>
      </c>
      <c r="D18" s="121"/>
      <c r="E18" s="121"/>
      <c r="F18" s="122"/>
      <c r="G18" s="155">
        <f>AC32</f>
        <v>0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7"/>
      <c r="R18" s="62"/>
      <c r="S18" s="168"/>
      <c r="T18" s="179"/>
      <c r="U18" s="180"/>
      <c r="V18" s="180"/>
      <c r="W18" s="181"/>
      <c r="X18" s="195"/>
      <c r="Y18" s="196"/>
      <c r="Z18" s="196"/>
      <c r="AA18" s="197"/>
      <c r="AB18" s="201"/>
      <c r="AC18" s="202"/>
      <c r="AD18" s="202"/>
      <c r="AE18" s="202"/>
      <c r="AF18" s="202"/>
      <c r="AG18" s="202"/>
      <c r="AH18" s="203"/>
    </row>
    <row r="19" spans="2:34" ht="13.5" customHeight="1" x14ac:dyDescent="0.2">
      <c r="B19" s="127"/>
      <c r="C19" s="123"/>
      <c r="D19" s="124"/>
      <c r="E19" s="124"/>
      <c r="F19" s="125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60"/>
      <c r="R19" s="62"/>
      <c r="S19" s="168"/>
      <c r="T19" s="170" t="s">
        <v>20</v>
      </c>
      <c r="U19" s="171"/>
      <c r="V19" s="171"/>
      <c r="W19" s="172"/>
      <c r="X19" s="173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</row>
    <row r="20" spans="2:34" ht="13.5" customHeight="1" x14ac:dyDescent="0.2">
      <c r="B20" s="127"/>
      <c r="C20" s="104" t="s">
        <v>61</v>
      </c>
      <c r="D20" s="105"/>
      <c r="E20" s="105"/>
      <c r="F20" s="106"/>
      <c r="G20" s="161">
        <f>G18*0.1</f>
        <v>0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3"/>
      <c r="R20" s="63"/>
      <c r="S20" s="168"/>
      <c r="T20" s="176" t="s">
        <v>8</v>
      </c>
      <c r="U20" s="177"/>
      <c r="V20" s="177"/>
      <c r="W20" s="178"/>
      <c r="X20" s="182"/>
      <c r="Y20" s="183"/>
      <c r="Z20" s="183"/>
      <c r="AA20" s="183"/>
      <c r="AB20" s="183"/>
      <c r="AC20" s="183"/>
      <c r="AD20" s="183"/>
      <c r="AE20" s="183"/>
      <c r="AF20" s="183"/>
      <c r="AG20" s="183"/>
      <c r="AH20" s="184"/>
    </row>
    <row r="21" spans="2:34" ht="18.75" customHeight="1" x14ac:dyDescent="0.2">
      <c r="B21" s="128"/>
      <c r="C21" s="107"/>
      <c r="D21" s="108"/>
      <c r="E21" s="108"/>
      <c r="F21" s="109"/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6"/>
      <c r="R21" s="63"/>
      <c r="S21" s="169"/>
      <c r="T21" s="179"/>
      <c r="U21" s="180"/>
      <c r="V21" s="180"/>
      <c r="W21" s="181"/>
      <c r="X21" s="185"/>
      <c r="Y21" s="186"/>
      <c r="Z21" s="186"/>
      <c r="AA21" s="186"/>
      <c r="AB21" s="186"/>
      <c r="AC21" s="186"/>
      <c r="AD21" s="186"/>
      <c r="AE21" s="186"/>
      <c r="AF21" s="186"/>
      <c r="AG21" s="186"/>
      <c r="AH21" s="187"/>
    </row>
    <row r="22" spans="2:34" ht="18.75" x14ac:dyDescent="0.2">
      <c r="B22" s="22"/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2:34" ht="36" customHeight="1" x14ac:dyDescent="0.15">
      <c r="B23" s="95" t="s">
        <v>21</v>
      </c>
      <c r="C23" s="95"/>
      <c r="D23" s="95"/>
      <c r="E23" s="95"/>
      <c r="F23" s="95"/>
      <c r="G23" s="97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2:34" ht="36" customHeight="1" x14ac:dyDescent="0.15">
      <c r="B24" s="100" t="s">
        <v>57</v>
      </c>
      <c r="C24" s="100"/>
      <c r="D24" s="100"/>
      <c r="E24" s="100"/>
      <c r="F24" s="100"/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</row>
    <row r="25" spans="2:34" ht="10.5" customHeight="1" x14ac:dyDescent="0.15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</row>
    <row r="26" spans="2:34" ht="19.5" customHeight="1" x14ac:dyDescent="0.15">
      <c r="B26" s="73" t="s">
        <v>83</v>
      </c>
      <c r="C26" s="74"/>
      <c r="D26" s="72" t="s">
        <v>82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 t="s">
        <v>22</v>
      </c>
      <c r="S26" s="72"/>
      <c r="T26" s="72"/>
      <c r="U26" s="72" t="s">
        <v>10</v>
      </c>
      <c r="V26" s="72"/>
      <c r="W26" s="72" t="s">
        <v>23</v>
      </c>
      <c r="X26" s="72"/>
      <c r="Y26" s="72"/>
      <c r="Z26" s="72"/>
      <c r="AA26" s="72"/>
      <c r="AB26" s="72"/>
      <c r="AC26" s="72" t="s">
        <v>13</v>
      </c>
      <c r="AD26" s="72"/>
      <c r="AE26" s="72"/>
      <c r="AF26" s="72"/>
      <c r="AG26" s="72"/>
      <c r="AH26" s="72"/>
    </row>
    <row r="27" spans="2:34" ht="30" customHeight="1" x14ac:dyDescent="0.15">
      <c r="B27" s="60"/>
      <c r="C27" s="64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81"/>
      <c r="S27" s="82"/>
      <c r="T27" s="83"/>
      <c r="U27" s="84"/>
      <c r="V27" s="85"/>
      <c r="W27" s="86"/>
      <c r="X27" s="87"/>
      <c r="Y27" s="87"/>
      <c r="Z27" s="87"/>
      <c r="AA27" s="87"/>
      <c r="AB27" s="88"/>
      <c r="AC27" s="78" t="str">
        <f>IF(AND($R27="",$W27=""),"",ROUNDDOWN($R27*$W27,0))</f>
        <v/>
      </c>
      <c r="AD27" s="79" t="str">
        <f t="shared" ref="AD27:AH32" si="0">IF(AND(AB27="",AC27=""),"",ROUNDDOWN(AB27*AC27,0))</f>
        <v/>
      </c>
      <c r="AE27" s="79" t="str">
        <f t="shared" si="0"/>
        <v/>
      </c>
      <c r="AF27" s="79" t="str">
        <f t="shared" si="0"/>
        <v/>
      </c>
      <c r="AG27" s="79" t="str">
        <f t="shared" si="0"/>
        <v/>
      </c>
      <c r="AH27" s="80" t="str">
        <f t="shared" si="0"/>
        <v/>
      </c>
    </row>
    <row r="28" spans="2:34" ht="30" customHeight="1" x14ac:dyDescent="0.15">
      <c r="B28" s="60"/>
      <c r="C28" s="64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  <c r="R28" s="81"/>
      <c r="S28" s="82"/>
      <c r="T28" s="83"/>
      <c r="U28" s="84"/>
      <c r="V28" s="85"/>
      <c r="W28" s="86"/>
      <c r="X28" s="87"/>
      <c r="Y28" s="87"/>
      <c r="Z28" s="87"/>
      <c r="AA28" s="87"/>
      <c r="AB28" s="88"/>
      <c r="AC28" s="78" t="str">
        <f t="shared" ref="AC28:AC31" si="1">IF(AND($R28="",$W28=""),"",ROUNDDOWN($R28*$W28,0))</f>
        <v/>
      </c>
      <c r="AD28" s="79" t="str">
        <f t="shared" si="0"/>
        <v/>
      </c>
      <c r="AE28" s="79" t="str">
        <f t="shared" si="0"/>
        <v/>
      </c>
      <c r="AF28" s="79" t="str">
        <f t="shared" si="0"/>
        <v/>
      </c>
      <c r="AG28" s="79" t="str">
        <f t="shared" si="0"/>
        <v/>
      </c>
      <c r="AH28" s="80" t="str">
        <f t="shared" si="0"/>
        <v/>
      </c>
    </row>
    <row r="29" spans="2:34" ht="30" customHeight="1" x14ac:dyDescent="0.15">
      <c r="B29" s="60"/>
      <c r="C29" s="64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81"/>
      <c r="S29" s="82"/>
      <c r="T29" s="83"/>
      <c r="U29" s="84"/>
      <c r="V29" s="85"/>
      <c r="W29" s="86"/>
      <c r="X29" s="87"/>
      <c r="Y29" s="87"/>
      <c r="Z29" s="87"/>
      <c r="AA29" s="87"/>
      <c r="AB29" s="88"/>
      <c r="AC29" s="78" t="str">
        <f t="shared" si="1"/>
        <v/>
      </c>
      <c r="AD29" s="79" t="str">
        <f t="shared" si="0"/>
        <v/>
      </c>
      <c r="AE29" s="79" t="str">
        <f t="shared" si="0"/>
        <v/>
      </c>
      <c r="AF29" s="79" t="str">
        <f t="shared" si="0"/>
        <v/>
      </c>
      <c r="AG29" s="79" t="str">
        <f t="shared" si="0"/>
        <v/>
      </c>
      <c r="AH29" s="80" t="str">
        <f t="shared" si="0"/>
        <v/>
      </c>
    </row>
    <row r="30" spans="2:34" ht="30" customHeight="1" x14ac:dyDescent="0.15">
      <c r="B30" s="60"/>
      <c r="C30" s="64"/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81"/>
      <c r="S30" s="82"/>
      <c r="T30" s="83"/>
      <c r="U30" s="84"/>
      <c r="V30" s="85"/>
      <c r="W30" s="86"/>
      <c r="X30" s="87"/>
      <c r="Y30" s="87"/>
      <c r="Z30" s="87"/>
      <c r="AA30" s="87"/>
      <c r="AB30" s="88"/>
      <c r="AC30" s="78" t="str">
        <f t="shared" si="1"/>
        <v/>
      </c>
      <c r="AD30" s="79" t="str">
        <f t="shared" si="0"/>
        <v/>
      </c>
      <c r="AE30" s="79" t="str">
        <f t="shared" si="0"/>
        <v/>
      </c>
      <c r="AF30" s="79" t="str">
        <f t="shared" si="0"/>
        <v/>
      </c>
      <c r="AG30" s="79" t="str">
        <f t="shared" si="0"/>
        <v/>
      </c>
      <c r="AH30" s="80" t="str">
        <f t="shared" si="0"/>
        <v/>
      </c>
    </row>
    <row r="31" spans="2:34" ht="30" customHeight="1" x14ac:dyDescent="0.15">
      <c r="B31" s="60"/>
      <c r="C31" s="64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89"/>
      <c r="S31" s="89"/>
      <c r="T31" s="89"/>
      <c r="U31" s="90"/>
      <c r="V31" s="90"/>
      <c r="W31" s="86"/>
      <c r="X31" s="87"/>
      <c r="Y31" s="87"/>
      <c r="Z31" s="87"/>
      <c r="AA31" s="87"/>
      <c r="AB31" s="88"/>
      <c r="AC31" s="78" t="str">
        <f t="shared" si="1"/>
        <v/>
      </c>
      <c r="AD31" s="79" t="str">
        <f t="shared" si="0"/>
        <v/>
      </c>
      <c r="AE31" s="79" t="str">
        <f t="shared" si="0"/>
        <v/>
      </c>
      <c r="AF31" s="79" t="str">
        <f t="shared" si="0"/>
        <v/>
      </c>
      <c r="AG31" s="79" t="str">
        <f t="shared" si="0"/>
        <v/>
      </c>
      <c r="AH31" s="80" t="str">
        <f t="shared" si="0"/>
        <v/>
      </c>
    </row>
    <row r="32" spans="2:34" ht="36" customHeight="1" x14ac:dyDescent="0.15">
      <c r="B32" s="91"/>
      <c r="C32" s="91"/>
      <c r="D32" s="91"/>
      <c r="E32" s="91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3"/>
      <c r="S32" s="93"/>
      <c r="T32" s="93"/>
      <c r="U32" s="94"/>
      <c r="V32" s="94"/>
      <c r="W32" s="75" t="s">
        <v>60</v>
      </c>
      <c r="X32" s="75"/>
      <c r="Y32" s="75"/>
      <c r="Z32" s="75"/>
      <c r="AA32" s="75"/>
      <c r="AB32" s="75"/>
      <c r="AC32" s="78">
        <f>SUM(AC27:AH31)</f>
        <v>0</v>
      </c>
      <c r="AD32" s="79">
        <f t="shared" si="0"/>
        <v>0</v>
      </c>
      <c r="AE32" s="79">
        <f t="shared" si="0"/>
        <v>0</v>
      </c>
      <c r="AF32" s="79">
        <f t="shared" si="0"/>
        <v>0</v>
      </c>
      <c r="AG32" s="79">
        <f t="shared" si="0"/>
        <v>0</v>
      </c>
      <c r="AH32" s="80">
        <f t="shared" si="0"/>
        <v>0</v>
      </c>
    </row>
    <row r="33" spans="2:34" ht="11.25" customHeight="1" x14ac:dyDescent="0.15">
      <c r="B33" s="17"/>
      <c r="C33" s="17"/>
      <c r="D33" s="17"/>
      <c r="E33" s="17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9"/>
      <c r="T33" s="19"/>
      <c r="U33" s="20"/>
      <c r="V33" s="20"/>
      <c r="W33" s="6"/>
      <c r="X33" s="6"/>
      <c r="Y33" s="6"/>
      <c r="Z33" s="6"/>
      <c r="AA33" s="6"/>
      <c r="AB33" s="6"/>
      <c r="AC33" s="7"/>
      <c r="AD33" s="7"/>
      <c r="AE33" s="7"/>
      <c r="AF33" s="7"/>
      <c r="AG33" s="7"/>
      <c r="AH33" s="7"/>
    </row>
    <row r="34" spans="2:34" x14ac:dyDescent="0.15">
      <c r="B34" s="76" t="s">
        <v>31</v>
      </c>
      <c r="C34" s="76"/>
      <c r="D34" s="76"/>
      <c r="E34" s="76"/>
      <c r="F34" s="76"/>
    </row>
    <row r="35" spans="2:34" ht="20.100000000000001" customHeight="1" x14ac:dyDescent="0.15">
      <c r="B35" s="16" t="s">
        <v>27</v>
      </c>
      <c r="C35" s="76" t="s">
        <v>24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ht="20.100000000000001" customHeight="1" x14ac:dyDescent="0.15">
      <c r="B36" s="16" t="s">
        <v>28</v>
      </c>
      <c r="C36" s="76" t="s">
        <v>52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ht="20.100000000000001" customHeight="1" x14ac:dyDescent="0.15">
      <c r="B37" s="16" t="s">
        <v>29</v>
      </c>
      <c r="C37" s="76" t="s">
        <v>32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ht="20.100000000000001" customHeight="1" x14ac:dyDescent="0.15">
      <c r="B38" s="16" t="s">
        <v>30</v>
      </c>
      <c r="C38" s="77" t="s">
        <v>26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</row>
    <row r="39" spans="2:34" ht="20.100000000000001" customHeight="1" x14ac:dyDescent="0.15">
      <c r="B39" s="16" t="s">
        <v>37</v>
      </c>
      <c r="C39" s="76" t="s">
        <v>36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ht="20.100000000000001" customHeight="1" x14ac:dyDescent="0.15">
      <c r="B40" s="48" t="s">
        <v>38</v>
      </c>
      <c r="C40" s="76" t="s">
        <v>25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ht="6.75" customHeight="1" x14ac:dyDescent="0.15"/>
  </sheetData>
  <sheetProtection password="803B" sheet="1" objects="1" scenarios="1"/>
  <mergeCells count="83">
    <mergeCell ref="A1:AI1"/>
    <mergeCell ref="B15:F17"/>
    <mergeCell ref="S6:AH6"/>
    <mergeCell ref="S7:T9"/>
    <mergeCell ref="V7:AH7"/>
    <mergeCell ref="U8:AH9"/>
    <mergeCell ref="S10:T12"/>
    <mergeCell ref="U10:AF12"/>
    <mergeCell ref="AG10:AH12"/>
    <mergeCell ref="S5:X5"/>
    <mergeCell ref="Y5:AH5"/>
    <mergeCell ref="Y3:AB3"/>
    <mergeCell ref="AD3:AE3"/>
    <mergeCell ref="AG3:AH3"/>
    <mergeCell ref="G15:Q17"/>
    <mergeCell ref="S15:S21"/>
    <mergeCell ref="B18:B21"/>
    <mergeCell ref="W27:AB27"/>
    <mergeCell ref="AC27:AH27"/>
    <mergeCell ref="R28:T28"/>
    <mergeCell ref="U28:V28"/>
    <mergeCell ref="W28:AB28"/>
    <mergeCell ref="AC28:AH28"/>
    <mergeCell ref="G18:Q19"/>
    <mergeCell ref="G20:Q21"/>
    <mergeCell ref="T19:W19"/>
    <mergeCell ref="X19:AH19"/>
    <mergeCell ref="T20:W21"/>
    <mergeCell ref="X20:AH21"/>
    <mergeCell ref="T17:W18"/>
    <mergeCell ref="X17:AA18"/>
    <mergeCell ref="AB17:AH18"/>
    <mergeCell ref="R27:T27"/>
    <mergeCell ref="U27:V27"/>
    <mergeCell ref="C20:F21"/>
    <mergeCell ref="S13:T14"/>
    <mergeCell ref="U13:AH14"/>
    <mergeCell ref="C18:F19"/>
    <mergeCell ref="T15:Y16"/>
    <mergeCell ref="Z15:Z16"/>
    <mergeCell ref="AA15:AG16"/>
    <mergeCell ref="AH15:AH16"/>
    <mergeCell ref="B23:F23"/>
    <mergeCell ref="B25:AH25"/>
    <mergeCell ref="R26:T26"/>
    <mergeCell ref="U26:V26"/>
    <mergeCell ref="G23:AH23"/>
    <mergeCell ref="B24:F24"/>
    <mergeCell ref="G24:AH24"/>
    <mergeCell ref="W26:AB26"/>
    <mergeCell ref="AC26:AH26"/>
    <mergeCell ref="AC29:AH29"/>
    <mergeCell ref="AC32:AH32"/>
    <mergeCell ref="R30:T30"/>
    <mergeCell ref="U30:V30"/>
    <mergeCell ref="W30:AB30"/>
    <mergeCell ref="AC30:AH30"/>
    <mergeCell ref="R31:T31"/>
    <mergeCell ref="U31:V31"/>
    <mergeCell ref="W31:AB31"/>
    <mergeCell ref="AC31:AH31"/>
    <mergeCell ref="R32:T32"/>
    <mergeCell ref="U32:V32"/>
    <mergeCell ref="R29:T29"/>
    <mergeCell ref="U29:V29"/>
    <mergeCell ref="W29:AB29"/>
    <mergeCell ref="W32:AB32"/>
    <mergeCell ref="C37:AH37"/>
    <mergeCell ref="C38:AH38"/>
    <mergeCell ref="C39:AH39"/>
    <mergeCell ref="C40:AH40"/>
    <mergeCell ref="B32:F32"/>
    <mergeCell ref="G32:Q32"/>
    <mergeCell ref="C35:AH35"/>
    <mergeCell ref="C36:AH36"/>
    <mergeCell ref="B34:F34"/>
    <mergeCell ref="D29:Q29"/>
    <mergeCell ref="D30:Q30"/>
    <mergeCell ref="D31:Q31"/>
    <mergeCell ref="D26:Q26"/>
    <mergeCell ref="B26:C26"/>
    <mergeCell ref="D27:Q27"/>
    <mergeCell ref="D28:Q28"/>
  </mergeCells>
  <phoneticPr fontId="2"/>
  <conditionalFormatting sqref="G22:P22">
    <cfRule type="cellIs" dxfId="7" priority="5" operator="equal">
      <formula>0</formula>
    </cfRule>
  </conditionalFormatting>
  <conditionalFormatting sqref="G15">
    <cfRule type="cellIs" dxfId="6" priority="3" operator="equal">
      <formula>0</formula>
    </cfRule>
  </conditionalFormatting>
  <conditionalFormatting sqref="G18 G20">
    <cfRule type="cellIs" dxfId="5" priority="2" operator="equal">
      <formula>0</formula>
    </cfRule>
  </conditionalFormatting>
  <conditionalFormatting sqref="AC32:AH32">
    <cfRule type="cellIs" dxfId="4" priority="1" operator="equal">
      <formula>0</formula>
    </cfRule>
  </conditionalFormatting>
  <dataValidations count="2">
    <dataValidation type="list" allowBlank="1" showInputMessage="1" showErrorMessage="1" sqref="Z15:Z16">
      <formula1>"銀行,信金,信組"</formula1>
    </dataValidation>
    <dataValidation type="list" allowBlank="1" showInputMessage="1" showErrorMessage="1" sqref="X17:AA18">
      <formula1>"当座,普通"</formula1>
    </dataValidation>
  </dataValidations>
  <pageMargins left="0.7" right="0.3" top="1.1200000000000001" bottom="0.3" header="0.3" footer="0.2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zoomScaleNormal="100" workbookViewId="0">
      <selection activeCell="G15" sqref="G15:P17"/>
    </sheetView>
  </sheetViews>
  <sheetFormatPr defaultRowHeight="13.5" x14ac:dyDescent="0.15"/>
  <cols>
    <col min="1" max="27" width="2.625" style="1" customWidth="1"/>
    <col min="28" max="28" width="2.875" style="1" customWidth="1"/>
    <col min="29" max="123" width="2.625" style="1" customWidth="1"/>
    <col min="124" max="16384" width="9" style="1"/>
  </cols>
  <sheetData>
    <row r="1" spans="1:35" ht="21" x14ac:dyDescent="0.15">
      <c r="A1" s="129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9.7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21" customHeight="1" x14ac:dyDescent="0.15">
      <c r="X3" s="3" t="s">
        <v>14</v>
      </c>
      <c r="Y3" s="145"/>
      <c r="Z3" s="145"/>
      <c r="AA3" s="145"/>
      <c r="AB3" s="145"/>
      <c r="AC3" s="47" t="s">
        <v>0</v>
      </c>
      <c r="AD3" s="145"/>
      <c r="AE3" s="145"/>
      <c r="AF3" s="47" t="s">
        <v>1</v>
      </c>
      <c r="AG3" s="145"/>
      <c r="AH3" s="145"/>
      <c r="AI3" s="4" t="s">
        <v>2</v>
      </c>
    </row>
    <row r="4" spans="1:35" s="27" customFormat="1" ht="21" customHeight="1" x14ac:dyDescent="0.15">
      <c r="X4" s="45"/>
      <c r="Y4" s="40"/>
      <c r="Z4" s="40"/>
      <c r="AA4" s="25"/>
      <c r="AB4" s="25"/>
      <c r="AC4" s="26"/>
      <c r="AD4" s="25"/>
      <c r="AE4" s="25"/>
      <c r="AF4" s="26"/>
      <c r="AG4" s="25"/>
      <c r="AH4" s="25"/>
      <c r="AI4" s="26"/>
    </row>
    <row r="5" spans="1:35" ht="21" customHeight="1" x14ac:dyDescent="0.15">
      <c r="S5" s="143" t="s">
        <v>59</v>
      </c>
      <c r="T5" s="143"/>
      <c r="U5" s="143"/>
      <c r="V5" s="143"/>
      <c r="W5" s="143"/>
      <c r="X5" s="143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38"/>
    </row>
    <row r="6" spans="1:35" ht="21" customHeight="1" x14ac:dyDescent="0.15">
      <c r="B6" s="2"/>
      <c r="S6" s="130" t="s">
        <v>33</v>
      </c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  <c r="AI6" s="34"/>
    </row>
    <row r="7" spans="1:35" ht="26.25" customHeight="1" x14ac:dyDescent="0.15">
      <c r="S7" s="133" t="s">
        <v>7</v>
      </c>
      <c r="T7" s="134"/>
      <c r="U7" s="46" t="s">
        <v>35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</row>
    <row r="8" spans="1:35" ht="18.75" customHeight="1" x14ac:dyDescent="0.15">
      <c r="B8" s="2" t="s">
        <v>11</v>
      </c>
      <c r="S8" s="133"/>
      <c r="T8" s="134"/>
      <c r="U8" s="1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9"/>
    </row>
    <row r="9" spans="1:35" x14ac:dyDescent="0.15">
      <c r="S9" s="133"/>
      <c r="T9" s="134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</row>
    <row r="10" spans="1:35" x14ac:dyDescent="0.15">
      <c r="A10" s="43"/>
      <c r="B10" s="1" t="s">
        <v>15</v>
      </c>
      <c r="C10" s="43"/>
      <c r="D10" s="43"/>
      <c r="E10" s="43"/>
      <c r="F10" s="43"/>
      <c r="G10" s="43"/>
      <c r="H10" s="43"/>
      <c r="I10" s="43"/>
      <c r="J10" s="43"/>
      <c r="S10" s="133" t="s">
        <v>9</v>
      </c>
      <c r="T10" s="134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34" t="s">
        <v>12</v>
      </c>
      <c r="AH10" s="142"/>
    </row>
    <row r="11" spans="1:35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S11" s="133"/>
      <c r="T11" s="134"/>
      <c r="U11" s="140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34"/>
      <c r="AH11" s="142"/>
    </row>
    <row r="12" spans="1:35" x14ac:dyDescent="0.15">
      <c r="A12" s="43"/>
      <c r="B12" s="239"/>
      <c r="C12" s="239"/>
      <c r="D12" s="240" t="s">
        <v>41</v>
      </c>
      <c r="E12" s="240"/>
      <c r="F12" s="240"/>
      <c r="G12" s="240"/>
      <c r="H12" s="240"/>
      <c r="I12" s="240"/>
      <c r="J12" s="240"/>
      <c r="K12" s="31"/>
      <c r="L12" s="31"/>
      <c r="M12" s="31"/>
      <c r="N12" s="31"/>
      <c r="O12" s="31"/>
      <c r="P12" s="31"/>
      <c r="Q12" s="31"/>
      <c r="S12" s="133"/>
      <c r="T12" s="134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34"/>
      <c r="AH12" s="142"/>
    </row>
    <row r="13" spans="1:35" x14ac:dyDescent="0.15">
      <c r="B13" s="239"/>
      <c r="C13" s="239"/>
      <c r="D13" s="240"/>
      <c r="E13" s="240"/>
      <c r="F13" s="240"/>
      <c r="G13" s="240"/>
      <c r="H13" s="240"/>
      <c r="I13" s="240"/>
      <c r="J13" s="240"/>
      <c r="K13" s="31"/>
      <c r="L13" s="31"/>
      <c r="M13" s="31"/>
      <c r="N13" s="31"/>
      <c r="O13" s="31"/>
      <c r="P13" s="31"/>
      <c r="Q13" s="31"/>
      <c r="S13" s="110" t="s">
        <v>34</v>
      </c>
      <c r="T13" s="111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5" x14ac:dyDescent="0.15">
      <c r="S14" s="112"/>
      <c r="T14" s="113"/>
      <c r="U14" s="117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5" ht="13.5" customHeight="1" x14ac:dyDescent="0.15">
      <c r="B15" s="250" t="s">
        <v>66</v>
      </c>
      <c r="C15" s="251"/>
      <c r="D15" s="251"/>
      <c r="E15" s="251"/>
      <c r="F15" s="252"/>
      <c r="G15" s="259" t="str">
        <f>IF(Q33="契約金額を超過しています","契約金額を超過しています",Q33)</f>
        <v/>
      </c>
      <c r="H15" s="260"/>
      <c r="I15" s="260"/>
      <c r="J15" s="260"/>
      <c r="K15" s="260"/>
      <c r="L15" s="260"/>
      <c r="M15" s="260"/>
      <c r="N15" s="260"/>
      <c r="O15" s="260"/>
      <c r="P15" s="261"/>
      <c r="S15" s="167" t="s">
        <v>19</v>
      </c>
      <c r="T15" s="182"/>
      <c r="U15" s="183"/>
      <c r="V15" s="183"/>
      <c r="W15" s="183"/>
      <c r="X15" s="183"/>
      <c r="Y15" s="183"/>
      <c r="Z15" s="188" t="s">
        <v>4</v>
      </c>
      <c r="AA15" s="183"/>
      <c r="AB15" s="183"/>
      <c r="AC15" s="183"/>
      <c r="AD15" s="183"/>
      <c r="AE15" s="183"/>
      <c r="AF15" s="183"/>
      <c r="AG15" s="183"/>
      <c r="AH15" s="268" t="s">
        <v>5</v>
      </c>
    </row>
    <row r="16" spans="1:35" ht="13.5" customHeight="1" x14ac:dyDescent="0.15">
      <c r="B16" s="253"/>
      <c r="C16" s="254"/>
      <c r="D16" s="254"/>
      <c r="E16" s="254"/>
      <c r="F16" s="255"/>
      <c r="G16" s="262"/>
      <c r="H16" s="263"/>
      <c r="I16" s="263"/>
      <c r="J16" s="263"/>
      <c r="K16" s="263"/>
      <c r="L16" s="263"/>
      <c r="M16" s="263"/>
      <c r="N16" s="263"/>
      <c r="O16" s="263"/>
      <c r="P16" s="264"/>
      <c r="S16" s="168"/>
      <c r="T16" s="185"/>
      <c r="U16" s="186"/>
      <c r="V16" s="186"/>
      <c r="W16" s="186"/>
      <c r="X16" s="186"/>
      <c r="Y16" s="186"/>
      <c r="Z16" s="189"/>
      <c r="AA16" s="186"/>
      <c r="AB16" s="186"/>
      <c r="AC16" s="186"/>
      <c r="AD16" s="186"/>
      <c r="AE16" s="186"/>
      <c r="AF16" s="186"/>
      <c r="AG16" s="186"/>
      <c r="AH16" s="269"/>
    </row>
    <row r="17" spans="1:35" ht="13.5" customHeight="1" x14ac:dyDescent="0.15">
      <c r="B17" s="256"/>
      <c r="C17" s="257"/>
      <c r="D17" s="257"/>
      <c r="E17" s="257"/>
      <c r="F17" s="258"/>
      <c r="G17" s="265"/>
      <c r="H17" s="266"/>
      <c r="I17" s="266"/>
      <c r="J17" s="266"/>
      <c r="K17" s="266"/>
      <c r="L17" s="266"/>
      <c r="M17" s="266"/>
      <c r="N17" s="266"/>
      <c r="O17" s="266"/>
      <c r="P17" s="267"/>
      <c r="S17" s="168"/>
      <c r="T17" s="244" t="s">
        <v>6</v>
      </c>
      <c r="U17" s="245"/>
      <c r="V17" s="245"/>
      <c r="W17" s="246"/>
      <c r="X17" s="192"/>
      <c r="Y17" s="193"/>
      <c r="Z17" s="193"/>
      <c r="AA17" s="194"/>
      <c r="AB17" s="270"/>
      <c r="AC17" s="271"/>
      <c r="AD17" s="271"/>
      <c r="AE17" s="271"/>
      <c r="AF17" s="271"/>
      <c r="AG17" s="271"/>
      <c r="AH17" s="272"/>
    </row>
    <row r="18" spans="1:35" x14ac:dyDescent="0.15">
      <c r="S18" s="168"/>
      <c r="T18" s="247"/>
      <c r="U18" s="248"/>
      <c r="V18" s="248"/>
      <c r="W18" s="249"/>
      <c r="X18" s="195"/>
      <c r="Y18" s="196"/>
      <c r="Z18" s="196"/>
      <c r="AA18" s="197"/>
      <c r="AB18" s="273"/>
      <c r="AC18" s="274"/>
      <c r="AD18" s="274"/>
      <c r="AE18" s="274"/>
      <c r="AF18" s="274"/>
      <c r="AG18" s="274"/>
      <c r="AH18" s="275"/>
    </row>
    <row r="19" spans="1:35" ht="13.5" customHeight="1" x14ac:dyDescent="0.15">
      <c r="K19" s="39"/>
      <c r="L19" s="39"/>
      <c r="M19" s="39"/>
      <c r="N19" s="39"/>
      <c r="O19" s="39"/>
      <c r="P19" s="39"/>
      <c r="S19" s="168"/>
      <c r="T19" s="241" t="s">
        <v>20</v>
      </c>
      <c r="U19" s="242"/>
      <c r="V19" s="242"/>
      <c r="W19" s="243"/>
      <c r="X19" s="173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</row>
    <row r="20" spans="1:35" ht="13.5" customHeight="1" x14ac:dyDescent="0.15">
      <c r="B20" s="250" t="s">
        <v>3</v>
      </c>
      <c r="C20" s="251"/>
      <c r="D20" s="252"/>
      <c r="E20" s="192"/>
      <c r="F20" s="193"/>
      <c r="G20" s="193"/>
      <c r="H20" s="193"/>
      <c r="I20" s="193"/>
      <c r="J20" s="194"/>
      <c r="K20" s="120" t="s">
        <v>42</v>
      </c>
      <c r="L20" s="121"/>
      <c r="M20" s="193"/>
      <c r="N20" s="193"/>
      <c r="O20" s="121" t="s">
        <v>43</v>
      </c>
      <c r="P20" s="121"/>
      <c r="Q20" s="122"/>
      <c r="S20" s="168"/>
      <c r="T20" s="244" t="s">
        <v>8</v>
      </c>
      <c r="U20" s="245"/>
      <c r="V20" s="245"/>
      <c r="W20" s="246"/>
      <c r="X20" s="182"/>
      <c r="Y20" s="183"/>
      <c r="Z20" s="183"/>
      <c r="AA20" s="183"/>
      <c r="AB20" s="183"/>
      <c r="AC20" s="183"/>
      <c r="AD20" s="183"/>
      <c r="AE20" s="183"/>
      <c r="AF20" s="183"/>
      <c r="AG20" s="183"/>
      <c r="AH20" s="184"/>
    </row>
    <row r="21" spans="1:35" ht="13.5" customHeight="1" x14ac:dyDescent="0.15">
      <c r="B21" s="256"/>
      <c r="C21" s="257"/>
      <c r="D21" s="258"/>
      <c r="E21" s="195"/>
      <c r="F21" s="196"/>
      <c r="G21" s="196"/>
      <c r="H21" s="196"/>
      <c r="I21" s="196"/>
      <c r="J21" s="197"/>
      <c r="K21" s="107"/>
      <c r="L21" s="108"/>
      <c r="M21" s="196"/>
      <c r="N21" s="196"/>
      <c r="O21" s="108"/>
      <c r="P21" s="108"/>
      <c r="Q21" s="109"/>
      <c r="S21" s="169"/>
      <c r="T21" s="247"/>
      <c r="U21" s="248"/>
      <c r="V21" s="248"/>
      <c r="W21" s="249"/>
      <c r="X21" s="185"/>
      <c r="Y21" s="186"/>
      <c r="Z21" s="186"/>
      <c r="AA21" s="186"/>
      <c r="AB21" s="186"/>
      <c r="AC21" s="186"/>
      <c r="AD21" s="186"/>
      <c r="AE21" s="186"/>
      <c r="AF21" s="186"/>
      <c r="AG21" s="186"/>
      <c r="AH21" s="187"/>
    </row>
    <row r="22" spans="1:35" ht="13.5" customHeight="1" x14ac:dyDescent="0.2">
      <c r="A22" s="65"/>
      <c r="B22" s="66"/>
      <c r="C22" s="24"/>
      <c r="D22" s="24"/>
      <c r="E22" s="24"/>
      <c r="F22" s="24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5"/>
      <c r="R22" s="65"/>
      <c r="S22" s="68"/>
      <c r="T22" s="24"/>
      <c r="U22" s="24"/>
      <c r="V22" s="24"/>
      <c r="W22" s="24"/>
      <c r="X22" s="24"/>
      <c r="Y22" s="24"/>
      <c r="Z22" s="68"/>
      <c r="AA22" s="24"/>
      <c r="AB22" s="24"/>
      <c r="AC22" s="24"/>
      <c r="AD22" s="24"/>
      <c r="AE22" s="24"/>
      <c r="AF22" s="24"/>
      <c r="AG22" s="24"/>
      <c r="AH22" s="68"/>
    </row>
    <row r="23" spans="1:35" ht="13.5" customHeight="1" x14ac:dyDescent="0.2">
      <c r="G23" s="5"/>
      <c r="H23" s="5"/>
      <c r="I23" s="5"/>
      <c r="J23" s="5"/>
      <c r="K23" s="5"/>
      <c r="L23" s="5"/>
      <c r="M23" s="5"/>
      <c r="N23" s="5"/>
      <c r="O23" s="5"/>
    </row>
    <row r="24" spans="1:35" ht="31.5" customHeight="1" x14ac:dyDescent="0.15">
      <c r="B24" s="72" t="s">
        <v>21</v>
      </c>
      <c r="C24" s="72"/>
      <c r="D24" s="72"/>
      <c r="E24" s="72"/>
      <c r="F24" s="101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</row>
    <row r="25" spans="1:35" ht="31.5" customHeight="1" x14ac:dyDescent="0.15">
      <c r="B25" s="73" t="s">
        <v>51</v>
      </c>
      <c r="C25" s="74"/>
      <c r="D25" s="74"/>
      <c r="E25" s="204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</row>
    <row r="26" spans="1:35" ht="30" customHeight="1" x14ac:dyDescent="0.15">
      <c r="B26" s="205" t="s">
        <v>44</v>
      </c>
      <c r="C26" s="206"/>
      <c r="D26" s="206"/>
      <c r="E26" s="206"/>
      <c r="F26" s="206"/>
      <c r="G26" s="206"/>
      <c r="H26" s="206" t="s">
        <v>54</v>
      </c>
      <c r="I26" s="206"/>
      <c r="J26" s="206"/>
      <c r="K26" s="206"/>
      <c r="L26" s="206"/>
      <c r="M26" s="206"/>
      <c r="N26" s="206"/>
      <c r="O26" s="206"/>
      <c r="P26" s="206"/>
      <c r="Q26" s="206" t="s">
        <v>55</v>
      </c>
      <c r="R26" s="206"/>
      <c r="S26" s="206"/>
      <c r="T26" s="206"/>
      <c r="U26" s="206"/>
      <c r="V26" s="206"/>
      <c r="W26" s="206"/>
      <c r="X26" s="206"/>
      <c r="Y26" s="207"/>
      <c r="Z26" s="208" t="s">
        <v>56</v>
      </c>
      <c r="AA26" s="208"/>
      <c r="AB26" s="208"/>
      <c r="AC26" s="208"/>
      <c r="AD26" s="208"/>
      <c r="AE26" s="208"/>
      <c r="AF26" s="208"/>
      <c r="AG26" s="208"/>
      <c r="AH26" s="209"/>
    </row>
    <row r="27" spans="1:35" ht="35.1" customHeight="1" x14ac:dyDescent="0.15">
      <c r="B27" s="13" t="s">
        <v>27</v>
      </c>
      <c r="C27" s="210" t="s">
        <v>50</v>
      </c>
      <c r="D27" s="210"/>
      <c r="E27" s="210"/>
      <c r="F27" s="210"/>
      <c r="G27" s="210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2"/>
      <c r="Z27" s="213" t="str">
        <f>IF(AND(H27="",Q27=""),"",SUM(H27:Y27))</f>
        <v/>
      </c>
      <c r="AA27" s="213"/>
      <c r="AB27" s="213"/>
      <c r="AC27" s="213"/>
      <c r="AD27" s="213"/>
      <c r="AE27" s="213"/>
      <c r="AF27" s="213"/>
      <c r="AG27" s="213"/>
      <c r="AH27" s="214"/>
      <c r="AI27" s="31"/>
    </row>
    <row r="28" spans="1:35" ht="9" customHeight="1" x14ac:dyDescent="0.15">
      <c r="B28" s="33"/>
      <c r="C28" s="74"/>
      <c r="D28" s="74"/>
      <c r="E28" s="74"/>
      <c r="F28" s="74"/>
      <c r="G28" s="74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6"/>
      <c r="AA28" s="215"/>
      <c r="AB28" s="215"/>
      <c r="AC28" s="215"/>
      <c r="AD28" s="215"/>
      <c r="AE28" s="215"/>
      <c r="AF28" s="215"/>
      <c r="AG28" s="215"/>
      <c r="AH28" s="217"/>
      <c r="AI28" s="31"/>
    </row>
    <row r="29" spans="1:35" ht="30" customHeight="1" x14ac:dyDescent="0.15">
      <c r="B29" s="205" t="s">
        <v>44</v>
      </c>
      <c r="C29" s="206"/>
      <c r="D29" s="206"/>
      <c r="E29" s="206"/>
      <c r="F29" s="206"/>
      <c r="G29" s="206"/>
      <c r="H29" s="206" t="s">
        <v>46</v>
      </c>
      <c r="I29" s="206"/>
      <c r="J29" s="206"/>
      <c r="K29" s="206"/>
      <c r="L29" s="206"/>
      <c r="M29" s="206"/>
      <c r="N29" s="206"/>
      <c r="O29" s="206"/>
      <c r="P29" s="206"/>
      <c r="Q29" s="206" t="s">
        <v>47</v>
      </c>
      <c r="R29" s="206"/>
      <c r="S29" s="206"/>
      <c r="T29" s="206"/>
      <c r="U29" s="206"/>
      <c r="V29" s="206"/>
      <c r="W29" s="206"/>
      <c r="X29" s="206"/>
      <c r="Y29" s="207"/>
      <c r="Z29" s="208" t="s">
        <v>45</v>
      </c>
      <c r="AA29" s="208"/>
      <c r="AB29" s="208"/>
      <c r="AC29" s="208"/>
      <c r="AD29" s="208"/>
      <c r="AE29" s="208"/>
      <c r="AF29" s="208"/>
      <c r="AG29" s="208"/>
      <c r="AH29" s="209"/>
    </row>
    <row r="30" spans="1:35" ht="30" customHeight="1" x14ac:dyDescent="0.15">
      <c r="B30" s="14" t="s">
        <v>28</v>
      </c>
      <c r="C30" s="218" t="s">
        <v>49</v>
      </c>
      <c r="D30" s="218"/>
      <c r="E30" s="218"/>
      <c r="F30" s="218"/>
      <c r="G30" s="21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20"/>
      <c r="Z30" s="221" t="str">
        <f>IF(AND(H30="",Q30=""),"",SUM(H30:Q30))</f>
        <v/>
      </c>
      <c r="AA30" s="221"/>
      <c r="AB30" s="221"/>
      <c r="AC30" s="221"/>
      <c r="AD30" s="221"/>
      <c r="AE30" s="221"/>
      <c r="AF30" s="221"/>
      <c r="AG30" s="221"/>
      <c r="AH30" s="222"/>
    </row>
    <row r="31" spans="1:35" ht="30" customHeight="1" x14ac:dyDescent="0.15">
      <c r="B31" s="11" t="s">
        <v>29</v>
      </c>
      <c r="C31" s="223" t="s">
        <v>61</v>
      </c>
      <c r="D31" s="223"/>
      <c r="E31" s="223"/>
      <c r="F31" s="223"/>
      <c r="G31" s="223"/>
      <c r="H31" s="224" t="str">
        <f>IF(H30="","",H30*0.1)</f>
        <v/>
      </c>
      <c r="I31" s="224"/>
      <c r="J31" s="224"/>
      <c r="K31" s="224"/>
      <c r="L31" s="224"/>
      <c r="M31" s="224"/>
      <c r="N31" s="224"/>
      <c r="O31" s="224"/>
      <c r="P31" s="224"/>
      <c r="Q31" s="224" t="str">
        <f>IF(Q30="","",Q30*0.1)</f>
        <v/>
      </c>
      <c r="R31" s="224"/>
      <c r="S31" s="224"/>
      <c r="T31" s="224"/>
      <c r="U31" s="224"/>
      <c r="V31" s="224"/>
      <c r="W31" s="224"/>
      <c r="X31" s="224"/>
      <c r="Y31" s="225"/>
      <c r="Z31" s="225" t="str">
        <f>IF(AND(H31="",Q31=""),"",SUM(H31:Q31))</f>
        <v/>
      </c>
      <c r="AA31" s="226"/>
      <c r="AB31" s="226"/>
      <c r="AC31" s="226"/>
      <c r="AD31" s="226"/>
      <c r="AE31" s="226"/>
      <c r="AF31" s="226"/>
      <c r="AG31" s="226"/>
      <c r="AH31" s="227"/>
    </row>
    <row r="32" spans="1:35" ht="30" customHeight="1" x14ac:dyDescent="0.15">
      <c r="B32" s="11"/>
      <c r="C32" s="223"/>
      <c r="D32" s="223"/>
      <c r="E32" s="223"/>
      <c r="F32" s="223"/>
      <c r="G32" s="223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  <c r="Z32" s="228"/>
      <c r="AA32" s="228"/>
      <c r="AB32" s="228"/>
      <c r="AC32" s="228"/>
      <c r="AD32" s="228"/>
      <c r="AE32" s="228"/>
      <c r="AF32" s="228"/>
      <c r="AG32" s="228"/>
      <c r="AH32" s="230"/>
    </row>
    <row r="33" spans="2:34" ht="30" customHeight="1" x14ac:dyDescent="0.15">
      <c r="B33" s="11" t="s">
        <v>30</v>
      </c>
      <c r="C33" s="231" t="s">
        <v>48</v>
      </c>
      <c r="D33" s="231"/>
      <c r="E33" s="231"/>
      <c r="F33" s="231"/>
      <c r="G33" s="231"/>
      <c r="H33" s="224" t="str">
        <f>IF(AND(H30="",H31=""),"",H30+H31)</f>
        <v/>
      </c>
      <c r="I33" s="224"/>
      <c r="J33" s="224"/>
      <c r="K33" s="224"/>
      <c r="L33" s="224"/>
      <c r="M33" s="224"/>
      <c r="N33" s="224"/>
      <c r="O33" s="224"/>
      <c r="P33" s="224"/>
      <c r="Q33" s="224" t="str">
        <f>IF(AND(Q30="",Q31=""),"",Q30+Q31)</f>
        <v/>
      </c>
      <c r="R33" s="224"/>
      <c r="S33" s="224"/>
      <c r="T33" s="224"/>
      <c r="U33" s="224"/>
      <c r="V33" s="224"/>
      <c r="W33" s="224"/>
      <c r="X33" s="224"/>
      <c r="Y33" s="225"/>
      <c r="Z33" s="224" t="str">
        <f>IF(AND(Z30="",Z31=""),"",Z30+Z31)</f>
        <v/>
      </c>
      <c r="AA33" s="224"/>
      <c r="AB33" s="224"/>
      <c r="AC33" s="224"/>
      <c r="AD33" s="224"/>
      <c r="AE33" s="224"/>
      <c r="AF33" s="224"/>
      <c r="AG33" s="224"/>
      <c r="AH33" s="232"/>
    </row>
    <row r="34" spans="2:34" ht="30" customHeight="1" x14ac:dyDescent="0.15">
      <c r="B34" s="12" t="s">
        <v>37</v>
      </c>
      <c r="C34" s="233" t="s">
        <v>58</v>
      </c>
      <c r="D34" s="233"/>
      <c r="E34" s="233"/>
      <c r="F34" s="233"/>
      <c r="G34" s="233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5"/>
      <c r="Z34" s="236" t="str">
        <f>IF(AND(Z27="",Z33=""),"",IF((Z30+Z31&gt;Z27),"契約金額を超過しています",Z27-Z33))</f>
        <v/>
      </c>
      <c r="AA34" s="237"/>
      <c r="AB34" s="237"/>
      <c r="AC34" s="237"/>
      <c r="AD34" s="237"/>
      <c r="AE34" s="237"/>
      <c r="AF34" s="237"/>
      <c r="AG34" s="237"/>
      <c r="AH34" s="238"/>
    </row>
    <row r="35" spans="2:34" ht="9.75" customHeight="1" x14ac:dyDescent="0.2">
      <c r="B35" s="34"/>
      <c r="C35" s="34"/>
      <c r="D35" s="34"/>
      <c r="E35" s="34"/>
      <c r="F35" s="34"/>
      <c r="G35" s="35"/>
      <c r="H35" s="15"/>
      <c r="I35" s="15"/>
      <c r="J35" s="15"/>
      <c r="K35" s="15"/>
      <c r="L35" s="15"/>
      <c r="M35" s="15"/>
      <c r="N35" s="15"/>
      <c r="O35" s="35"/>
      <c r="P35" s="35"/>
      <c r="Q35" s="35"/>
      <c r="R35" s="36"/>
      <c r="S35" s="36"/>
      <c r="T35" s="36"/>
      <c r="U35" s="37"/>
      <c r="V35" s="37"/>
      <c r="W35" s="6"/>
      <c r="X35" s="6"/>
      <c r="Y35" s="6"/>
      <c r="Z35" s="6"/>
      <c r="AA35" s="6"/>
      <c r="AB35" s="6"/>
      <c r="AC35" s="7"/>
      <c r="AD35" s="7"/>
      <c r="AE35" s="7"/>
      <c r="AF35" s="7"/>
      <c r="AG35" s="7"/>
      <c r="AH35" s="7"/>
    </row>
    <row r="36" spans="2:34" x14ac:dyDescent="0.15">
      <c r="B36" s="76" t="s">
        <v>31</v>
      </c>
      <c r="C36" s="76"/>
      <c r="D36" s="76"/>
      <c r="E36" s="76"/>
      <c r="F36" s="76"/>
    </row>
    <row r="37" spans="2:34" ht="20.100000000000001" customHeight="1" x14ac:dyDescent="0.15">
      <c r="B37" s="30" t="s">
        <v>27</v>
      </c>
      <c r="C37" s="76" t="s">
        <v>24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ht="20.100000000000001" customHeight="1" x14ac:dyDescent="0.15">
      <c r="B38" s="30" t="s">
        <v>28</v>
      </c>
      <c r="C38" s="76" t="s">
        <v>52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ht="20.100000000000001" customHeight="1" x14ac:dyDescent="0.15">
      <c r="B39" s="30" t="s">
        <v>29</v>
      </c>
      <c r="C39" s="76" t="s">
        <v>32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ht="20.100000000000001" customHeight="1" x14ac:dyDescent="0.15">
      <c r="B40" s="30" t="s">
        <v>30</v>
      </c>
      <c r="C40" s="77" t="s">
        <v>26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</row>
    <row r="41" spans="2:34" ht="20.100000000000001" customHeight="1" x14ac:dyDescent="0.15">
      <c r="B41" s="30" t="s">
        <v>37</v>
      </c>
      <c r="C41" s="76" t="s">
        <v>36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ht="20.100000000000001" customHeight="1" x14ac:dyDescent="0.15">
      <c r="B42" s="44" t="s">
        <v>38</v>
      </c>
      <c r="C42" s="76" t="s">
        <v>25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ht="9.75" customHeight="1" x14ac:dyDescent="0.15">
      <c r="B43" s="34"/>
      <c r="C43" s="34"/>
      <c r="D43" s="34"/>
      <c r="E43" s="34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  <c r="S43" s="36"/>
      <c r="T43" s="36"/>
      <c r="U43" s="37"/>
      <c r="V43" s="37"/>
      <c r="W43" s="6"/>
      <c r="X43" s="6"/>
      <c r="Y43" s="6"/>
      <c r="Z43" s="6"/>
      <c r="AA43" s="6"/>
      <c r="AB43" s="6"/>
      <c r="AC43" s="7"/>
      <c r="AD43" s="7"/>
      <c r="AE43" s="7"/>
      <c r="AF43" s="7"/>
      <c r="AG43" s="7"/>
      <c r="AH43" s="7"/>
    </row>
  </sheetData>
  <sheetProtection password="803B" sheet="1" objects="1" scenarios="1"/>
  <mergeCells count="83">
    <mergeCell ref="AA15:AG16"/>
    <mergeCell ref="AH15:AH16"/>
    <mergeCell ref="T17:W18"/>
    <mergeCell ref="X17:AA18"/>
    <mergeCell ref="AB17:AH18"/>
    <mergeCell ref="B15:F17"/>
    <mergeCell ref="G15:P17"/>
    <mergeCell ref="B20:D21"/>
    <mergeCell ref="E20:J21"/>
    <mergeCell ref="K20:L21"/>
    <mergeCell ref="M20:N21"/>
    <mergeCell ref="O20:Q21"/>
    <mergeCell ref="C42:AH42"/>
    <mergeCell ref="C41:AH41"/>
    <mergeCell ref="C33:G33"/>
    <mergeCell ref="H33:P33"/>
    <mergeCell ref="Q33:Y33"/>
    <mergeCell ref="Z33:AH33"/>
    <mergeCell ref="C34:G34"/>
    <mergeCell ref="H34:P34"/>
    <mergeCell ref="Q34:Y34"/>
    <mergeCell ref="Z34:AH34"/>
    <mergeCell ref="B36:F36"/>
    <mergeCell ref="C37:AH37"/>
    <mergeCell ref="C38:AH38"/>
    <mergeCell ref="C39:AH39"/>
    <mergeCell ref="C40:AH40"/>
    <mergeCell ref="C31:G31"/>
    <mergeCell ref="H31:P31"/>
    <mergeCell ref="Q31:Y31"/>
    <mergeCell ref="Z31:AH31"/>
    <mergeCell ref="C32:G32"/>
    <mergeCell ref="H32:P32"/>
    <mergeCell ref="Q32:Y32"/>
    <mergeCell ref="Z32:AH32"/>
    <mergeCell ref="B29:G29"/>
    <mergeCell ref="H29:P29"/>
    <mergeCell ref="Q29:Y29"/>
    <mergeCell ref="Z29:AH29"/>
    <mergeCell ref="C30:G30"/>
    <mergeCell ref="H30:P30"/>
    <mergeCell ref="Q30:Y30"/>
    <mergeCell ref="Z30:AH30"/>
    <mergeCell ref="C27:G27"/>
    <mergeCell ref="H27:P27"/>
    <mergeCell ref="Q27:Y27"/>
    <mergeCell ref="Z27:AH27"/>
    <mergeCell ref="C28:G28"/>
    <mergeCell ref="H28:P28"/>
    <mergeCell ref="Q28:Y28"/>
    <mergeCell ref="Z28:AH28"/>
    <mergeCell ref="U10:AF12"/>
    <mergeCell ref="B25:E25"/>
    <mergeCell ref="F25:AH25"/>
    <mergeCell ref="B26:G26"/>
    <mergeCell ref="H26:P26"/>
    <mergeCell ref="Q26:Y26"/>
    <mergeCell ref="Z26:AH26"/>
    <mergeCell ref="B12:C13"/>
    <mergeCell ref="D12:J13"/>
    <mergeCell ref="S15:S21"/>
    <mergeCell ref="T15:Y16"/>
    <mergeCell ref="Z15:Z16"/>
    <mergeCell ref="T19:W19"/>
    <mergeCell ref="X19:AH19"/>
    <mergeCell ref="T20:W21"/>
    <mergeCell ref="X20:AH21"/>
    <mergeCell ref="AG10:AH12"/>
    <mergeCell ref="A1:AI1"/>
    <mergeCell ref="AD3:AE3"/>
    <mergeCell ref="AG3:AH3"/>
    <mergeCell ref="B24:E24"/>
    <mergeCell ref="F24:AH24"/>
    <mergeCell ref="S5:X5"/>
    <mergeCell ref="Y5:AH5"/>
    <mergeCell ref="Y3:AB3"/>
    <mergeCell ref="S13:T14"/>
    <mergeCell ref="U13:AH14"/>
    <mergeCell ref="S6:AH6"/>
    <mergeCell ref="S7:T9"/>
    <mergeCell ref="V7:AH7"/>
    <mergeCell ref="U8:AH9"/>
    <mergeCell ref="S10:T12"/>
  </mergeCells>
  <phoneticPr fontId="2"/>
  <dataValidations count="3">
    <dataValidation type="list" allowBlank="1" showInputMessage="1" showErrorMessage="1" sqref="B12:C13">
      <formula1>"1,2,3,4,5,6,7,8,9,10,11,12"</formula1>
    </dataValidation>
    <dataValidation type="list" allowBlank="1" showInputMessage="1" showErrorMessage="1" sqref="Z22 Z15:Z16">
      <formula1>"銀行,信金,信組"</formula1>
    </dataValidation>
    <dataValidation type="list" allowBlank="1" showInputMessage="1" showErrorMessage="1" sqref="X17:AA18">
      <formula1>"当座,普通"</formula1>
    </dataValidation>
  </dataValidations>
  <pageMargins left="0.7" right="0.3" top="0.76" bottom="0.16" header="0.3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I6" sqref="I6"/>
    </sheetView>
  </sheetViews>
  <sheetFormatPr defaultRowHeight="13.5" x14ac:dyDescent="0.15"/>
  <cols>
    <col min="1" max="1" width="50.875" style="1" customWidth="1"/>
    <col min="2" max="2" width="6.625" style="1" customWidth="1"/>
    <col min="3" max="3" width="4.625" style="1" customWidth="1"/>
    <col min="4" max="4" width="12.625" style="1" customWidth="1"/>
    <col min="5" max="5" width="15.625" style="1" customWidth="1"/>
    <col min="6" max="16384" width="9" style="1"/>
  </cols>
  <sheetData>
    <row r="1" spans="1:5" ht="30" customHeight="1" x14ac:dyDescent="0.15">
      <c r="A1" s="276" t="s">
        <v>39</v>
      </c>
      <c r="B1" s="276"/>
      <c r="C1" s="276"/>
      <c r="D1" s="276"/>
      <c r="E1" s="276"/>
    </row>
    <row r="2" spans="1:5" s="8" customFormat="1" ht="27" customHeight="1" x14ac:dyDescent="0.15">
      <c r="A2" s="9" t="s">
        <v>40</v>
      </c>
      <c r="B2" s="9" t="s">
        <v>22</v>
      </c>
      <c r="C2" s="9" t="s">
        <v>10</v>
      </c>
      <c r="D2" s="9" t="s">
        <v>23</v>
      </c>
      <c r="E2" s="9" t="s">
        <v>13</v>
      </c>
    </row>
    <row r="3" spans="1:5" ht="30" customHeight="1" x14ac:dyDescent="0.15">
      <c r="A3" s="10"/>
      <c r="B3" s="10"/>
      <c r="C3" s="10"/>
      <c r="D3" s="10"/>
      <c r="E3" s="10"/>
    </row>
    <row r="4" spans="1:5" ht="30" customHeight="1" x14ac:dyDescent="0.15">
      <c r="A4" s="10"/>
      <c r="B4" s="10"/>
      <c r="C4" s="10"/>
      <c r="D4" s="10"/>
      <c r="E4" s="10"/>
    </row>
    <row r="5" spans="1:5" ht="30" customHeight="1" x14ac:dyDescent="0.15">
      <c r="A5" s="10"/>
      <c r="B5" s="10"/>
      <c r="C5" s="10"/>
      <c r="D5" s="10"/>
      <c r="E5" s="10"/>
    </row>
    <row r="6" spans="1:5" ht="30" customHeight="1" x14ac:dyDescent="0.15">
      <c r="A6" s="10"/>
      <c r="B6" s="10"/>
      <c r="C6" s="10"/>
      <c r="D6" s="10"/>
      <c r="E6" s="10"/>
    </row>
    <row r="7" spans="1:5" ht="30" customHeight="1" x14ac:dyDescent="0.15">
      <c r="A7" s="10"/>
      <c r="B7" s="10"/>
      <c r="C7" s="10"/>
      <c r="D7" s="10"/>
      <c r="E7" s="10"/>
    </row>
    <row r="8" spans="1:5" ht="30" customHeight="1" x14ac:dyDescent="0.15">
      <c r="A8" s="10"/>
      <c r="B8" s="10"/>
      <c r="C8" s="10"/>
      <c r="D8" s="10"/>
      <c r="E8" s="10"/>
    </row>
    <row r="9" spans="1:5" ht="30" customHeight="1" x14ac:dyDescent="0.15">
      <c r="A9" s="10"/>
      <c r="B9" s="10"/>
      <c r="C9" s="10"/>
      <c r="D9" s="10"/>
      <c r="E9" s="10"/>
    </row>
    <row r="10" spans="1:5" ht="30" customHeight="1" x14ac:dyDescent="0.15">
      <c r="A10" s="10"/>
      <c r="B10" s="10"/>
      <c r="C10" s="10"/>
      <c r="D10" s="10"/>
      <c r="E10" s="10"/>
    </row>
    <row r="11" spans="1:5" ht="30" customHeight="1" x14ac:dyDescent="0.15">
      <c r="A11" s="10"/>
      <c r="B11" s="10"/>
      <c r="C11" s="10"/>
      <c r="D11" s="10"/>
      <c r="E11" s="10"/>
    </row>
    <row r="12" spans="1:5" ht="30" customHeight="1" x14ac:dyDescent="0.15">
      <c r="A12" s="10"/>
      <c r="B12" s="10"/>
      <c r="C12" s="10"/>
      <c r="D12" s="10"/>
      <c r="E12" s="10"/>
    </row>
    <row r="13" spans="1:5" ht="30" customHeight="1" x14ac:dyDescent="0.15">
      <c r="A13" s="10"/>
      <c r="B13" s="10"/>
      <c r="C13" s="10"/>
      <c r="D13" s="10"/>
      <c r="E13" s="10"/>
    </row>
    <row r="14" spans="1:5" ht="30" customHeight="1" x14ac:dyDescent="0.15">
      <c r="A14" s="10"/>
      <c r="B14" s="10"/>
      <c r="C14" s="10"/>
      <c r="D14" s="10"/>
      <c r="E14" s="10"/>
    </row>
    <row r="15" spans="1:5" ht="30" customHeight="1" x14ac:dyDescent="0.15">
      <c r="A15" s="10"/>
      <c r="B15" s="10"/>
      <c r="C15" s="10"/>
      <c r="D15" s="10"/>
      <c r="E15" s="10"/>
    </row>
    <row r="16" spans="1:5" ht="30" customHeight="1" x14ac:dyDescent="0.15">
      <c r="A16" s="10"/>
      <c r="B16" s="10"/>
      <c r="C16" s="10"/>
      <c r="D16" s="10"/>
      <c r="E16" s="10"/>
    </row>
    <row r="17" spans="1:5" ht="30" customHeight="1" x14ac:dyDescent="0.15">
      <c r="A17" s="10"/>
      <c r="B17" s="10"/>
      <c r="C17" s="10"/>
      <c r="D17" s="10"/>
      <c r="E17" s="10"/>
    </row>
    <row r="18" spans="1:5" ht="30" customHeight="1" x14ac:dyDescent="0.15">
      <c r="A18" s="10"/>
      <c r="B18" s="10"/>
      <c r="C18" s="10"/>
      <c r="D18" s="10"/>
      <c r="E18" s="10"/>
    </row>
    <row r="19" spans="1:5" ht="30" customHeight="1" x14ac:dyDescent="0.15">
      <c r="A19" s="10"/>
      <c r="B19" s="10"/>
      <c r="C19" s="10"/>
      <c r="D19" s="10"/>
      <c r="E19" s="10"/>
    </row>
    <row r="20" spans="1:5" ht="30" customHeight="1" x14ac:dyDescent="0.15">
      <c r="A20" s="10"/>
      <c r="B20" s="10"/>
      <c r="C20" s="10"/>
      <c r="D20" s="10"/>
      <c r="E20" s="10"/>
    </row>
    <row r="21" spans="1:5" ht="30" customHeight="1" x14ac:dyDescent="0.15">
      <c r="A21" s="10"/>
      <c r="B21" s="10"/>
      <c r="C21" s="10"/>
      <c r="D21" s="10"/>
      <c r="E21" s="10"/>
    </row>
    <row r="22" spans="1:5" ht="30" customHeight="1" x14ac:dyDescent="0.15">
      <c r="A22" s="10"/>
      <c r="B22" s="10"/>
      <c r="C22" s="10"/>
      <c r="D22" s="10"/>
      <c r="E22" s="10"/>
    </row>
    <row r="23" spans="1:5" ht="30" customHeight="1" x14ac:dyDescent="0.15">
      <c r="A23" s="10"/>
      <c r="B23" s="10"/>
      <c r="C23" s="10"/>
      <c r="D23" s="10"/>
      <c r="E23" s="10"/>
    </row>
    <row r="24" spans="1:5" ht="30" customHeight="1" x14ac:dyDescent="0.15">
      <c r="A24" s="10"/>
      <c r="B24" s="10"/>
      <c r="C24" s="10"/>
      <c r="D24" s="10"/>
      <c r="E24" s="10"/>
    </row>
    <row r="25" spans="1:5" ht="30" customHeight="1" x14ac:dyDescent="0.15">
      <c r="A25" s="10"/>
      <c r="B25" s="10"/>
      <c r="C25" s="10"/>
      <c r="D25" s="10"/>
      <c r="E25" s="10"/>
    </row>
    <row r="26" spans="1:5" ht="30" customHeight="1" x14ac:dyDescent="0.15">
      <c r="A26" s="10"/>
      <c r="B26" s="10"/>
      <c r="C26" s="10"/>
      <c r="D26" s="10"/>
      <c r="E26" s="10"/>
    </row>
    <row r="27" spans="1:5" ht="30" customHeight="1" x14ac:dyDescent="0.15">
      <c r="A27" s="10"/>
      <c r="B27" s="10"/>
      <c r="C27" s="10"/>
      <c r="D27" s="10"/>
      <c r="E27" s="10"/>
    </row>
    <row r="28" spans="1:5" ht="30" customHeight="1" x14ac:dyDescent="0.15">
      <c r="A28" s="10"/>
      <c r="B28" s="10"/>
      <c r="C28" s="10"/>
      <c r="D28" s="10"/>
      <c r="E28" s="10"/>
    </row>
    <row r="29" spans="1:5" ht="30" customHeight="1" x14ac:dyDescent="0.15"/>
  </sheetData>
  <mergeCells count="1">
    <mergeCell ref="A1:E1"/>
  </mergeCells>
  <phoneticPr fontId="2"/>
  <pageMargins left="0.7" right="0.4" top="0.55000000000000004" bottom="0.62" header="0.3" footer="0.3"/>
  <pageSetup paperSize="9" orientation="portrait" r:id="rId1"/>
  <headerFooter>
    <oddFooter>&amp;R&amp;"BIZ UDPゴシック,標準"&amp;12&amp;P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zoomScaleNormal="100" workbookViewId="0">
      <selection activeCell="AG10" sqref="AG10:AH12"/>
    </sheetView>
  </sheetViews>
  <sheetFormatPr defaultRowHeight="13.5" x14ac:dyDescent="0.15"/>
  <cols>
    <col min="1" max="1" width="2.625" style="1" customWidth="1"/>
    <col min="2" max="3" width="3.625" style="1" customWidth="1"/>
    <col min="4" max="124" width="2.625" style="1" customWidth="1"/>
    <col min="125" max="16384" width="9" style="1"/>
  </cols>
  <sheetData>
    <row r="1" spans="1:35" ht="21" x14ac:dyDescent="0.15">
      <c r="A1" s="129" t="s">
        <v>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14.2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21" customHeight="1" x14ac:dyDescent="0.15">
      <c r="S3" s="27"/>
      <c r="T3" s="27"/>
      <c r="U3" s="27"/>
      <c r="V3" s="27"/>
      <c r="W3" s="27"/>
      <c r="X3" s="45" t="s">
        <v>14</v>
      </c>
      <c r="Y3" s="277">
        <v>2025</v>
      </c>
      <c r="Z3" s="277"/>
      <c r="AA3" s="277"/>
      <c r="AB3" s="277"/>
      <c r="AC3" s="47" t="s">
        <v>0</v>
      </c>
      <c r="AD3" s="277">
        <v>12</v>
      </c>
      <c r="AE3" s="277"/>
      <c r="AF3" s="47" t="s">
        <v>1</v>
      </c>
      <c r="AG3" s="277">
        <v>1</v>
      </c>
      <c r="AH3" s="277"/>
      <c r="AI3" s="4" t="s">
        <v>2</v>
      </c>
    </row>
    <row r="4" spans="1:35" s="27" customFormat="1" ht="21" customHeight="1" x14ac:dyDescent="0.15">
      <c r="X4" s="45"/>
      <c r="Y4" s="24"/>
      <c r="Z4" s="24"/>
      <c r="AA4" s="25"/>
      <c r="AB4" s="25"/>
      <c r="AC4" s="26"/>
      <c r="AD4" s="25"/>
      <c r="AE4" s="25"/>
      <c r="AF4" s="26"/>
      <c r="AG4" s="25"/>
      <c r="AH4" s="25"/>
      <c r="AI4" s="26"/>
    </row>
    <row r="5" spans="1:35" ht="21" customHeight="1" x14ac:dyDescent="0.15">
      <c r="B5" s="2"/>
      <c r="S5" s="143" t="s">
        <v>59</v>
      </c>
      <c r="T5" s="143"/>
      <c r="U5" s="143"/>
      <c r="V5" s="143"/>
      <c r="W5" s="143"/>
      <c r="X5" s="143"/>
      <c r="Y5" s="278" t="s">
        <v>73</v>
      </c>
      <c r="Z5" s="278"/>
      <c r="AA5" s="278"/>
      <c r="AB5" s="278"/>
      <c r="AC5" s="278"/>
      <c r="AD5" s="278"/>
      <c r="AE5" s="278"/>
      <c r="AF5" s="278"/>
      <c r="AG5" s="278"/>
      <c r="AH5" s="278"/>
      <c r="AI5" s="55"/>
    </row>
    <row r="6" spans="1:35" x14ac:dyDescent="0.15">
      <c r="S6" s="130" t="s">
        <v>33</v>
      </c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</row>
    <row r="7" spans="1:35" x14ac:dyDescent="0.15">
      <c r="S7" s="133" t="s">
        <v>7</v>
      </c>
      <c r="T7" s="134"/>
      <c r="U7" s="46" t="s">
        <v>35</v>
      </c>
      <c r="V7" s="279" t="s">
        <v>74</v>
      </c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80"/>
    </row>
    <row r="8" spans="1:35" x14ac:dyDescent="0.15">
      <c r="S8" s="133"/>
      <c r="T8" s="134"/>
      <c r="U8" s="281" t="s">
        <v>75</v>
      </c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3"/>
    </row>
    <row r="9" spans="1:35" x14ac:dyDescent="0.15">
      <c r="S9" s="133"/>
      <c r="T9" s="134"/>
      <c r="U9" s="281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3"/>
    </row>
    <row r="10" spans="1:35" ht="18.75" x14ac:dyDescent="0.15">
      <c r="B10" s="2" t="s">
        <v>11</v>
      </c>
      <c r="S10" s="133" t="s">
        <v>9</v>
      </c>
      <c r="T10" s="134"/>
      <c r="U10" s="284" t="s">
        <v>62</v>
      </c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134" t="s">
        <v>12</v>
      </c>
      <c r="AH10" s="142"/>
    </row>
    <row r="11" spans="1:35" x14ac:dyDescent="0.15">
      <c r="S11" s="133"/>
      <c r="T11" s="134"/>
      <c r="U11" s="284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134"/>
      <c r="AH11" s="142"/>
    </row>
    <row r="12" spans="1:35" x14ac:dyDescent="0.15">
      <c r="S12" s="133"/>
      <c r="T12" s="134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134"/>
      <c r="AH12" s="142"/>
    </row>
    <row r="13" spans="1:35" ht="13.5" customHeight="1" x14ac:dyDescent="0.15">
      <c r="S13" s="110" t="s">
        <v>34</v>
      </c>
      <c r="T13" s="111"/>
      <c r="U13" s="286" t="s">
        <v>76</v>
      </c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8"/>
    </row>
    <row r="14" spans="1:35" ht="13.5" customHeight="1" x14ac:dyDescent="0.15">
      <c r="S14" s="112"/>
      <c r="T14" s="113"/>
      <c r="U14" s="289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1"/>
    </row>
    <row r="15" spans="1:35" ht="12" customHeight="1" x14ac:dyDescent="0.2">
      <c r="B15" s="120" t="s">
        <v>16</v>
      </c>
      <c r="C15" s="121"/>
      <c r="D15" s="121"/>
      <c r="E15" s="121"/>
      <c r="F15" s="122"/>
      <c r="G15" s="146">
        <f>IF(AND(G18="",G20=""),"",SUM(G18:O21))</f>
        <v>2200000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61"/>
      <c r="S15" s="167" t="s">
        <v>19</v>
      </c>
      <c r="T15" s="292" t="s">
        <v>63</v>
      </c>
      <c r="U15" s="293"/>
      <c r="V15" s="293"/>
      <c r="W15" s="293"/>
      <c r="X15" s="293"/>
      <c r="Y15" s="293"/>
      <c r="Z15" s="296" t="s">
        <v>4</v>
      </c>
      <c r="AA15" s="293" t="s">
        <v>64</v>
      </c>
      <c r="AB15" s="293"/>
      <c r="AC15" s="293"/>
      <c r="AD15" s="293"/>
      <c r="AE15" s="293"/>
      <c r="AF15" s="293"/>
      <c r="AG15" s="293"/>
      <c r="AH15" s="190" t="s">
        <v>5</v>
      </c>
    </row>
    <row r="16" spans="1:35" ht="12" customHeight="1" x14ac:dyDescent="0.2">
      <c r="B16" s="123"/>
      <c r="C16" s="124"/>
      <c r="D16" s="124"/>
      <c r="E16" s="124"/>
      <c r="F16" s="125"/>
      <c r="G16" s="149"/>
      <c r="H16" s="150"/>
      <c r="I16" s="150"/>
      <c r="J16" s="150"/>
      <c r="K16" s="150"/>
      <c r="L16" s="150"/>
      <c r="M16" s="150"/>
      <c r="N16" s="150"/>
      <c r="O16" s="150"/>
      <c r="P16" s="150"/>
      <c r="Q16" s="151"/>
      <c r="R16" s="61"/>
      <c r="S16" s="168"/>
      <c r="T16" s="294"/>
      <c r="U16" s="295"/>
      <c r="V16" s="295"/>
      <c r="W16" s="295"/>
      <c r="X16" s="295"/>
      <c r="Y16" s="295"/>
      <c r="Z16" s="297"/>
      <c r="AA16" s="295"/>
      <c r="AB16" s="295"/>
      <c r="AC16" s="295"/>
      <c r="AD16" s="295"/>
      <c r="AE16" s="295"/>
      <c r="AF16" s="295"/>
      <c r="AG16" s="295"/>
      <c r="AH16" s="191"/>
    </row>
    <row r="17" spans="2:34" ht="12" customHeight="1" x14ac:dyDescent="0.2">
      <c r="B17" s="107"/>
      <c r="C17" s="108"/>
      <c r="D17" s="108"/>
      <c r="E17" s="108"/>
      <c r="F17" s="109"/>
      <c r="G17" s="152"/>
      <c r="H17" s="153"/>
      <c r="I17" s="153"/>
      <c r="J17" s="153"/>
      <c r="K17" s="153"/>
      <c r="L17" s="153"/>
      <c r="M17" s="153"/>
      <c r="N17" s="153"/>
      <c r="O17" s="153"/>
      <c r="P17" s="153"/>
      <c r="Q17" s="154"/>
      <c r="R17" s="61"/>
      <c r="S17" s="168"/>
      <c r="T17" s="176" t="s">
        <v>6</v>
      </c>
      <c r="U17" s="177"/>
      <c r="V17" s="177"/>
      <c r="W17" s="178"/>
      <c r="X17" s="298" t="s">
        <v>65</v>
      </c>
      <c r="Y17" s="299"/>
      <c r="Z17" s="299"/>
      <c r="AA17" s="300"/>
      <c r="AB17" s="304" t="s">
        <v>77</v>
      </c>
      <c r="AC17" s="305"/>
      <c r="AD17" s="305"/>
      <c r="AE17" s="305"/>
      <c r="AF17" s="305"/>
      <c r="AG17" s="305"/>
      <c r="AH17" s="306"/>
    </row>
    <row r="18" spans="2:34" ht="13.5" customHeight="1" x14ac:dyDescent="0.2">
      <c r="B18" s="126" t="s">
        <v>18</v>
      </c>
      <c r="C18" s="120" t="s">
        <v>17</v>
      </c>
      <c r="D18" s="121"/>
      <c r="E18" s="121"/>
      <c r="F18" s="122"/>
      <c r="G18" s="155">
        <f>AC32</f>
        <v>2000000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7"/>
      <c r="R18" s="62"/>
      <c r="S18" s="168"/>
      <c r="T18" s="179"/>
      <c r="U18" s="180"/>
      <c r="V18" s="180"/>
      <c r="W18" s="181"/>
      <c r="X18" s="301"/>
      <c r="Y18" s="302"/>
      <c r="Z18" s="302"/>
      <c r="AA18" s="303"/>
      <c r="AB18" s="307"/>
      <c r="AC18" s="308"/>
      <c r="AD18" s="308"/>
      <c r="AE18" s="308"/>
      <c r="AF18" s="308"/>
      <c r="AG18" s="308"/>
      <c r="AH18" s="309"/>
    </row>
    <row r="19" spans="2:34" ht="13.5" customHeight="1" x14ac:dyDescent="0.2">
      <c r="B19" s="127"/>
      <c r="C19" s="123"/>
      <c r="D19" s="124"/>
      <c r="E19" s="124"/>
      <c r="F19" s="125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60"/>
      <c r="R19" s="62"/>
      <c r="S19" s="168"/>
      <c r="T19" s="170" t="s">
        <v>20</v>
      </c>
      <c r="U19" s="171"/>
      <c r="V19" s="171"/>
      <c r="W19" s="172"/>
      <c r="X19" s="310" t="s">
        <v>78</v>
      </c>
      <c r="Y19" s="311"/>
      <c r="Z19" s="311"/>
      <c r="AA19" s="311"/>
      <c r="AB19" s="311"/>
      <c r="AC19" s="311"/>
      <c r="AD19" s="311"/>
      <c r="AE19" s="311"/>
      <c r="AF19" s="311"/>
      <c r="AG19" s="311"/>
      <c r="AH19" s="312"/>
    </row>
    <row r="20" spans="2:34" ht="13.5" customHeight="1" x14ac:dyDescent="0.2">
      <c r="B20" s="127"/>
      <c r="C20" s="104" t="s">
        <v>61</v>
      </c>
      <c r="D20" s="105"/>
      <c r="E20" s="105"/>
      <c r="F20" s="106"/>
      <c r="G20" s="161">
        <f>G18*0.1</f>
        <v>200000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3"/>
      <c r="R20" s="63"/>
      <c r="S20" s="168"/>
      <c r="T20" s="176" t="s">
        <v>8</v>
      </c>
      <c r="U20" s="177"/>
      <c r="V20" s="177"/>
      <c r="W20" s="178"/>
      <c r="X20" s="292" t="s">
        <v>62</v>
      </c>
      <c r="Y20" s="293"/>
      <c r="Z20" s="293"/>
      <c r="AA20" s="293"/>
      <c r="AB20" s="293"/>
      <c r="AC20" s="293"/>
      <c r="AD20" s="293"/>
      <c r="AE20" s="293"/>
      <c r="AF20" s="293"/>
      <c r="AG20" s="293"/>
      <c r="AH20" s="313"/>
    </row>
    <row r="21" spans="2:34" ht="18.75" customHeight="1" x14ac:dyDescent="0.2">
      <c r="B21" s="128"/>
      <c r="C21" s="107"/>
      <c r="D21" s="108"/>
      <c r="E21" s="108"/>
      <c r="F21" s="109"/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6"/>
      <c r="R21" s="63"/>
      <c r="S21" s="169"/>
      <c r="T21" s="179"/>
      <c r="U21" s="180"/>
      <c r="V21" s="180"/>
      <c r="W21" s="181"/>
      <c r="X21" s="294"/>
      <c r="Y21" s="295"/>
      <c r="Z21" s="295"/>
      <c r="AA21" s="295"/>
      <c r="AB21" s="295"/>
      <c r="AC21" s="295"/>
      <c r="AD21" s="295"/>
      <c r="AE21" s="295"/>
      <c r="AF21" s="295"/>
      <c r="AG21" s="295"/>
      <c r="AH21" s="314"/>
    </row>
    <row r="22" spans="2:34" ht="18.75" x14ac:dyDescent="0.2">
      <c r="B22" s="51"/>
      <c r="C22" s="51"/>
      <c r="D22" s="51"/>
      <c r="E22" s="51"/>
      <c r="F22" s="51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34" ht="36" customHeight="1" x14ac:dyDescent="0.15">
      <c r="B23" s="95" t="s">
        <v>21</v>
      </c>
      <c r="C23" s="95"/>
      <c r="D23" s="95"/>
      <c r="E23" s="95"/>
      <c r="F23" s="95"/>
      <c r="G23" s="315" t="s">
        <v>69</v>
      </c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7"/>
    </row>
    <row r="24" spans="2:34" ht="36" customHeight="1" x14ac:dyDescent="0.15">
      <c r="B24" s="100" t="s">
        <v>57</v>
      </c>
      <c r="C24" s="100"/>
      <c r="D24" s="100"/>
      <c r="E24" s="100"/>
      <c r="F24" s="100"/>
      <c r="G24" s="318" t="s">
        <v>70</v>
      </c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20"/>
    </row>
    <row r="25" spans="2:34" ht="10.5" customHeight="1" x14ac:dyDescent="0.15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</row>
    <row r="26" spans="2:34" ht="19.5" customHeight="1" x14ac:dyDescent="0.15">
      <c r="B26" s="73" t="s">
        <v>83</v>
      </c>
      <c r="C26" s="74"/>
      <c r="D26" s="72" t="s">
        <v>82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 t="s">
        <v>22</v>
      </c>
      <c r="S26" s="72"/>
      <c r="T26" s="72"/>
      <c r="U26" s="72" t="s">
        <v>10</v>
      </c>
      <c r="V26" s="72"/>
      <c r="W26" s="72" t="s">
        <v>23</v>
      </c>
      <c r="X26" s="72"/>
      <c r="Y26" s="72"/>
      <c r="Z26" s="72"/>
      <c r="AA26" s="72"/>
      <c r="AB26" s="72"/>
      <c r="AC26" s="72" t="s">
        <v>13</v>
      </c>
      <c r="AD26" s="72"/>
      <c r="AE26" s="72"/>
      <c r="AF26" s="72"/>
      <c r="AG26" s="72"/>
      <c r="AH26" s="72"/>
    </row>
    <row r="27" spans="2:34" ht="30" customHeight="1" x14ac:dyDescent="0.15">
      <c r="B27" s="60">
        <v>12</v>
      </c>
      <c r="C27" s="64">
        <v>31</v>
      </c>
      <c r="D27" s="69" t="s">
        <v>84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321">
        <v>1</v>
      </c>
      <c r="S27" s="322"/>
      <c r="T27" s="323"/>
      <c r="U27" s="324" t="s">
        <v>71</v>
      </c>
      <c r="V27" s="325"/>
      <c r="W27" s="326">
        <v>2000000</v>
      </c>
      <c r="X27" s="327"/>
      <c r="Y27" s="327"/>
      <c r="Z27" s="327"/>
      <c r="AA27" s="327"/>
      <c r="AB27" s="328"/>
      <c r="AC27" s="78">
        <f>IF(AND($R27="",$W27=""),"",ROUNDDOWN($R27*$W27,0))</f>
        <v>2000000</v>
      </c>
      <c r="AD27" s="79">
        <f t="shared" ref="AD27:AH32" si="0">IF(AND(AB27="",AC27=""),"",ROUNDDOWN(AB27*AC27,0))</f>
        <v>0</v>
      </c>
      <c r="AE27" s="79">
        <f t="shared" si="0"/>
        <v>0</v>
      </c>
      <c r="AF27" s="79">
        <f t="shared" si="0"/>
        <v>0</v>
      </c>
      <c r="AG27" s="79">
        <f t="shared" si="0"/>
        <v>0</v>
      </c>
      <c r="AH27" s="80">
        <f t="shared" si="0"/>
        <v>0</v>
      </c>
    </row>
    <row r="28" spans="2:34" ht="30" customHeight="1" x14ac:dyDescent="0.15">
      <c r="B28" s="60"/>
      <c r="C28" s="64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  <c r="R28" s="321"/>
      <c r="S28" s="322"/>
      <c r="T28" s="323"/>
      <c r="U28" s="324"/>
      <c r="V28" s="325"/>
      <c r="W28" s="326"/>
      <c r="X28" s="327"/>
      <c r="Y28" s="327"/>
      <c r="Z28" s="327"/>
      <c r="AA28" s="327"/>
      <c r="AB28" s="328"/>
      <c r="AC28" s="78" t="str">
        <f t="shared" ref="AC28:AC31" si="1">IF(AND($R28="",$W28=""),"",ROUNDDOWN($R28*$W28,0))</f>
        <v/>
      </c>
      <c r="AD28" s="79" t="str">
        <f t="shared" si="0"/>
        <v/>
      </c>
      <c r="AE28" s="79" t="str">
        <f t="shared" si="0"/>
        <v/>
      </c>
      <c r="AF28" s="79" t="str">
        <f t="shared" si="0"/>
        <v/>
      </c>
      <c r="AG28" s="79" t="str">
        <f t="shared" si="0"/>
        <v/>
      </c>
      <c r="AH28" s="80" t="str">
        <f t="shared" si="0"/>
        <v/>
      </c>
    </row>
    <row r="29" spans="2:34" ht="30" customHeight="1" x14ac:dyDescent="0.15">
      <c r="B29" s="60"/>
      <c r="C29" s="64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321"/>
      <c r="S29" s="322"/>
      <c r="T29" s="323"/>
      <c r="U29" s="324"/>
      <c r="V29" s="325"/>
      <c r="W29" s="326"/>
      <c r="X29" s="327"/>
      <c r="Y29" s="327"/>
      <c r="Z29" s="327"/>
      <c r="AA29" s="327"/>
      <c r="AB29" s="328"/>
      <c r="AC29" s="78" t="str">
        <f t="shared" si="1"/>
        <v/>
      </c>
      <c r="AD29" s="79" t="str">
        <f t="shared" si="0"/>
        <v/>
      </c>
      <c r="AE29" s="79" t="str">
        <f t="shared" si="0"/>
        <v/>
      </c>
      <c r="AF29" s="79" t="str">
        <f t="shared" si="0"/>
        <v/>
      </c>
      <c r="AG29" s="79" t="str">
        <f t="shared" si="0"/>
        <v/>
      </c>
      <c r="AH29" s="80" t="str">
        <f t="shared" si="0"/>
        <v/>
      </c>
    </row>
    <row r="30" spans="2:34" ht="30" customHeight="1" x14ac:dyDescent="0.15">
      <c r="B30" s="60"/>
      <c r="C30" s="64"/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321"/>
      <c r="S30" s="322"/>
      <c r="T30" s="323"/>
      <c r="U30" s="324"/>
      <c r="V30" s="325"/>
      <c r="W30" s="326"/>
      <c r="X30" s="327"/>
      <c r="Y30" s="327"/>
      <c r="Z30" s="327"/>
      <c r="AA30" s="327"/>
      <c r="AB30" s="328"/>
      <c r="AC30" s="78" t="str">
        <f t="shared" si="1"/>
        <v/>
      </c>
      <c r="AD30" s="79" t="str">
        <f t="shared" si="0"/>
        <v/>
      </c>
      <c r="AE30" s="79" t="str">
        <f t="shared" si="0"/>
        <v/>
      </c>
      <c r="AF30" s="79" t="str">
        <f t="shared" si="0"/>
        <v/>
      </c>
      <c r="AG30" s="79" t="str">
        <f t="shared" si="0"/>
        <v/>
      </c>
      <c r="AH30" s="80" t="str">
        <f t="shared" si="0"/>
        <v/>
      </c>
    </row>
    <row r="31" spans="2:34" ht="30" customHeight="1" x14ac:dyDescent="0.15">
      <c r="B31" s="60"/>
      <c r="C31" s="64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329"/>
      <c r="S31" s="329"/>
      <c r="T31" s="329"/>
      <c r="U31" s="330"/>
      <c r="V31" s="330"/>
      <c r="W31" s="326"/>
      <c r="X31" s="327"/>
      <c r="Y31" s="327"/>
      <c r="Z31" s="327"/>
      <c r="AA31" s="327"/>
      <c r="AB31" s="328"/>
      <c r="AC31" s="78" t="str">
        <f t="shared" si="1"/>
        <v/>
      </c>
      <c r="AD31" s="79" t="str">
        <f t="shared" si="0"/>
        <v/>
      </c>
      <c r="AE31" s="79" t="str">
        <f t="shared" si="0"/>
        <v/>
      </c>
      <c r="AF31" s="79" t="str">
        <f t="shared" si="0"/>
        <v/>
      </c>
      <c r="AG31" s="79" t="str">
        <f t="shared" si="0"/>
        <v/>
      </c>
      <c r="AH31" s="80" t="str">
        <f t="shared" si="0"/>
        <v/>
      </c>
    </row>
    <row r="32" spans="2:34" ht="36" customHeight="1" x14ac:dyDescent="0.15">
      <c r="B32" s="91"/>
      <c r="C32" s="91"/>
      <c r="D32" s="91"/>
      <c r="E32" s="91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3"/>
      <c r="S32" s="93"/>
      <c r="T32" s="93"/>
      <c r="U32" s="94"/>
      <c r="V32" s="94"/>
      <c r="W32" s="75" t="s">
        <v>60</v>
      </c>
      <c r="X32" s="75"/>
      <c r="Y32" s="75"/>
      <c r="Z32" s="75"/>
      <c r="AA32" s="75"/>
      <c r="AB32" s="75"/>
      <c r="AC32" s="78">
        <f>SUM(AC27:AH31)</f>
        <v>2000000</v>
      </c>
      <c r="AD32" s="79">
        <f t="shared" si="0"/>
        <v>0</v>
      </c>
      <c r="AE32" s="79">
        <f t="shared" si="0"/>
        <v>0</v>
      </c>
      <c r="AF32" s="79">
        <f t="shared" si="0"/>
        <v>0</v>
      </c>
      <c r="AG32" s="79">
        <f t="shared" si="0"/>
        <v>0</v>
      </c>
      <c r="AH32" s="80">
        <f t="shared" si="0"/>
        <v>0</v>
      </c>
    </row>
    <row r="33" spans="2:34" ht="11.25" customHeight="1" x14ac:dyDescent="0.15">
      <c r="B33" s="55"/>
      <c r="C33" s="55"/>
      <c r="D33" s="55"/>
      <c r="E33" s="55"/>
      <c r="F33" s="5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7"/>
      <c r="S33" s="57"/>
      <c r="T33" s="57"/>
      <c r="U33" s="58"/>
      <c r="V33" s="58"/>
      <c r="W33" s="6"/>
      <c r="X33" s="6"/>
      <c r="Y33" s="6"/>
      <c r="Z33" s="6"/>
      <c r="AA33" s="6"/>
      <c r="AB33" s="6"/>
      <c r="AC33" s="7"/>
      <c r="AD33" s="7"/>
      <c r="AE33" s="7"/>
      <c r="AF33" s="7"/>
      <c r="AG33" s="7"/>
      <c r="AH33" s="7"/>
    </row>
    <row r="34" spans="2:34" x14ac:dyDescent="0.15">
      <c r="B34" s="76" t="s">
        <v>31</v>
      </c>
      <c r="C34" s="76"/>
      <c r="D34" s="76"/>
      <c r="E34" s="76"/>
      <c r="F34" s="76"/>
    </row>
    <row r="35" spans="2:34" ht="20.100000000000001" customHeight="1" x14ac:dyDescent="0.15">
      <c r="B35" s="48" t="s">
        <v>27</v>
      </c>
      <c r="C35" s="76" t="s">
        <v>24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ht="20.100000000000001" customHeight="1" x14ac:dyDescent="0.15">
      <c r="B36" s="48" t="s">
        <v>28</v>
      </c>
      <c r="C36" s="76" t="s">
        <v>52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ht="20.100000000000001" customHeight="1" x14ac:dyDescent="0.15">
      <c r="B37" s="48" t="s">
        <v>29</v>
      </c>
      <c r="C37" s="76" t="s">
        <v>32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ht="20.100000000000001" customHeight="1" x14ac:dyDescent="0.15">
      <c r="B38" s="48" t="s">
        <v>30</v>
      </c>
      <c r="C38" s="77" t="s">
        <v>26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</row>
    <row r="39" spans="2:34" ht="20.100000000000001" customHeight="1" x14ac:dyDescent="0.15">
      <c r="B39" s="48" t="s">
        <v>37</v>
      </c>
      <c r="C39" s="76" t="s">
        <v>36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ht="20.100000000000001" customHeight="1" x14ac:dyDescent="0.15">
      <c r="B40" s="48" t="s">
        <v>38</v>
      </c>
      <c r="C40" s="76" t="s">
        <v>25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ht="6.75" customHeight="1" x14ac:dyDescent="0.15"/>
  </sheetData>
  <sheetProtection password="803B" sheet="1" objects="1" scenarios="1"/>
  <mergeCells count="83">
    <mergeCell ref="C40:AH40"/>
    <mergeCell ref="B34:F34"/>
    <mergeCell ref="C35:AH35"/>
    <mergeCell ref="C36:AH36"/>
    <mergeCell ref="C37:AH37"/>
    <mergeCell ref="C38:AH38"/>
    <mergeCell ref="C39:AH39"/>
    <mergeCell ref="D30:Q30"/>
    <mergeCell ref="D31:Q31"/>
    <mergeCell ref="B32:F32"/>
    <mergeCell ref="G32:Q32"/>
    <mergeCell ref="R32:T32"/>
    <mergeCell ref="AC32:AH32"/>
    <mergeCell ref="R30:T30"/>
    <mergeCell ref="U30:V30"/>
    <mergeCell ref="W30:AB30"/>
    <mergeCell ref="AC30:AH30"/>
    <mergeCell ref="R31:T31"/>
    <mergeCell ref="U31:V31"/>
    <mergeCell ref="W31:AB31"/>
    <mergeCell ref="AC31:AH31"/>
    <mergeCell ref="U32:V32"/>
    <mergeCell ref="W32:AB32"/>
    <mergeCell ref="R28:T28"/>
    <mergeCell ref="U28:V28"/>
    <mergeCell ref="W28:AB28"/>
    <mergeCell ref="AC28:AH28"/>
    <mergeCell ref="D28:Q28"/>
    <mergeCell ref="R29:T29"/>
    <mergeCell ref="U29:V29"/>
    <mergeCell ref="W29:AB29"/>
    <mergeCell ref="AC29:AH29"/>
    <mergeCell ref="D29:Q29"/>
    <mergeCell ref="R26:T26"/>
    <mergeCell ref="U26:V26"/>
    <mergeCell ref="W26:AB26"/>
    <mergeCell ref="AC26:AH26"/>
    <mergeCell ref="B26:C26"/>
    <mergeCell ref="D26:Q26"/>
    <mergeCell ref="R27:T27"/>
    <mergeCell ref="U27:V27"/>
    <mergeCell ref="W27:AB27"/>
    <mergeCell ref="AC27:AH27"/>
    <mergeCell ref="D27:Q27"/>
    <mergeCell ref="B25:AH25"/>
    <mergeCell ref="X17:AA18"/>
    <mergeCell ref="AB17:AH18"/>
    <mergeCell ref="B18:B21"/>
    <mergeCell ref="C18:F19"/>
    <mergeCell ref="G18:Q19"/>
    <mergeCell ref="T19:W19"/>
    <mergeCell ref="X19:AH19"/>
    <mergeCell ref="C20:F21"/>
    <mergeCell ref="G20:Q21"/>
    <mergeCell ref="T20:W21"/>
    <mergeCell ref="X20:AH21"/>
    <mergeCell ref="B23:F23"/>
    <mergeCell ref="G23:AH23"/>
    <mergeCell ref="B24:F24"/>
    <mergeCell ref="G24:AH24"/>
    <mergeCell ref="S13:T14"/>
    <mergeCell ref="U13:AH14"/>
    <mergeCell ref="B15:F17"/>
    <mergeCell ref="G15:Q17"/>
    <mergeCell ref="S15:S21"/>
    <mergeCell ref="T15:Y16"/>
    <mergeCell ref="Z15:Z16"/>
    <mergeCell ref="AA15:AG16"/>
    <mergeCell ref="AH15:AH16"/>
    <mergeCell ref="T17:W18"/>
    <mergeCell ref="S6:AH6"/>
    <mergeCell ref="S7:T9"/>
    <mergeCell ref="V7:AH7"/>
    <mergeCell ref="U8:AH9"/>
    <mergeCell ref="S10:T12"/>
    <mergeCell ref="U10:AF12"/>
    <mergeCell ref="AG10:AH12"/>
    <mergeCell ref="A1:AI1"/>
    <mergeCell ref="Y3:AB3"/>
    <mergeCell ref="AD3:AE3"/>
    <mergeCell ref="AG3:AH3"/>
    <mergeCell ref="S5:X5"/>
    <mergeCell ref="Y5:AH5"/>
  </mergeCells>
  <phoneticPr fontId="2"/>
  <conditionalFormatting sqref="G22:P22">
    <cfRule type="cellIs" dxfId="3" priority="4" operator="equal">
      <formula>0</formula>
    </cfRule>
  </conditionalFormatting>
  <conditionalFormatting sqref="G15">
    <cfRule type="cellIs" dxfId="2" priority="3" operator="equal">
      <formula>0</formula>
    </cfRule>
  </conditionalFormatting>
  <conditionalFormatting sqref="G18 G20">
    <cfRule type="cellIs" dxfId="1" priority="2" operator="equal">
      <formula>0</formula>
    </cfRule>
  </conditionalFormatting>
  <conditionalFormatting sqref="AC32:AH32">
    <cfRule type="cellIs" dxfId="0" priority="1" operator="equal">
      <formula>0</formula>
    </cfRule>
  </conditionalFormatting>
  <dataValidations count="2">
    <dataValidation type="list" allowBlank="1" showInputMessage="1" showErrorMessage="1" sqref="X17:AA18">
      <formula1>"当座,普通"</formula1>
    </dataValidation>
    <dataValidation type="list" allowBlank="1" showInputMessage="1" showErrorMessage="1" sqref="Z15:Z16">
      <formula1>"銀行,信金,信組"</formula1>
    </dataValidation>
  </dataValidations>
  <pageMargins left="0.7" right="0.3" top="0.46" bottom="0.3" header="0.3" footer="0.25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opLeftCell="A4" zoomScaleNormal="100" workbookViewId="0">
      <selection activeCell="N12" sqref="N12"/>
    </sheetView>
  </sheetViews>
  <sheetFormatPr defaultRowHeight="13.5" x14ac:dyDescent="0.15"/>
  <cols>
    <col min="1" max="27" width="2.625" style="1" customWidth="1"/>
    <col min="28" max="28" width="2.875" style="1" customWidth="1"/>
    <col min="29" max="123" width="2.625" style="1" customWidth="1"/>
    <col min="124" max="16384" width="9" style="1"/>
  </cols>
  <sheetData>
    <row r="1" spans="1:35" ht="21" x14ac:dyDescent="0.15">
      <c r="A1" s="129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9.7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21" customHeight="1" x14ac:dyDescent="0.15">
      <c r="X3" s="3" t="s">
        <v>14</v>
      </c>
      <c r="Y3" s="277">
        <v>2025</v>
      </c>
      <c r="Z3" s="277"/>
      <c r="AA3" s="277"/>
      <c r="AB3" s="277"/>
      <c r="AC3" s="47" t="s">
        <v>0</v>
      </c>
      <c r="AD3" s="277">
        <v>12</v>
      </c>
      <c r="AE3" s="277"/>
      <c r="AF3" s="47" t="s">
        <v>1</v>
      </c>
      <c r="AG3" s="277">
        <v>1</v>
      </c>
      <c r="AH3" s="277"/>
      <c r="AI3" s="4" t="s">
        <v>2</v>
      </c>
    </row>
    <row r="4" spans="1:35" s="27" customFormat="1" ht="21" customHeight="1" x14ac:dyDescent="0.15">
      <c r="X4" s="45"/>
      <c r="Y4" s="53"/>
      <c r="Z4" s="53"/>
      <c r="AA4" s="25"/>
      <c r="AB4" s="25"/>
      <c r="AC4" s="26"/>
      <c r="AD4" s="25"/>
      <c r="AE4" s="25"/>
      <c r="AF4" s="26"/>
      <c r="AG4" s="25"/>
      <c r="AH4" s="25"/>
      <c r="AI4" s="26"/>
    </row>
    <row r="5" spans="1:35" ht="21" customHeight="1" x14ac:dyDescent="0.15">
      <c r="S5" s="143" t="s">
        <v>59</v>
      </c>
      <c r="T5" s="143"/>
      <c r="U5" s="143"/>
      <c r="V5" s="143"/>
      <c r="W5" s="143"/>
      <c r="X5" s="143"/>
      <c r="Y5" s="278" t="s">
        <v>72</v>
      </c>
      <c r="Z5" s="278"/>
      <c r="AA5" s="278"/>
      <c r="AB5" s="278"/>
      <c r="AC5" s="278"/>
      <c r="AD5" s="278"/>
      <c r="AE5" s="278"/>
      <c r="AF5" s="278"/>
      <c r="AG5" s="278"/>
      <c r="AH5" s="278"/>
      <c r="AI5" s="55"/>
    </row>
    <row r="6" spans="1:35" ht="21" customHeight="1" x14ac:dyDescent="0.15">
      <c r="B6" s="2"/>
      <c r="S6" s="130" t="s">
        <v>33</v>
      </c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  <c r="AI6" s="55"/>
    </row>
    <row r="7" spans="1:35" ht="26.25" customHeight="1" x14ac:dyDescent="0.15">
      <c r="S7" s="133" t="s">
        <v>7</v>
      </c>
      <c r="T7" s="134"/>
      <c r="U7" s="46" t="s">
        <v>35</v>
      </c>
      <c r="V7" s="279" t="s">
        <v>74</v>
      </c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80"/>
    </row>
    <row r="8" spans="1:35" ht="18.75" customHeight="1" x14ac:dyDescent="0.15">
      <c r="B8" s="2" t="s">
        <v>11</v>
      </c>
      <c r="S8" s="133"/>
      <c r="T8" s="134"/>
      <c r="U8" s="281" t="s">
        <v>75</v>
      </c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3"/>
    </row>
    <row r="9" spans="1:35" x14ac:dyDescent="0.15">
      <c r="S9" s="133"/>
      <c r="T9" s="134"/>
      <c r="U9" s="281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3"/>
    </row>
    <row r="10" spans="1:35" x14ac:dyDescent="0.15">
      <c r="A10" s="43"/>
      <c r="B10" s="1" t="s">
        <v>15</v>
      </c>
      <c r="C10" s="43"/>
      <c r="D10" s="43"/>
      <c r="E10" s="43"/>
      <c r="F10" s="43"/>
      <c r="G10" s="43"/>
      <c r="H10" s="43"/>
      <c r="I10" s="43"/>
      <c r="J10" s="43"/>
      <c r="S10" s="133" t="s">
        <v>9</v>
      </c>
      <c r="T10" s="134"/>
      <c r="U10" s="284" t="s">
        <v>62</v>
      </c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134" t="s">
        <v>12</v>
      </c>
      <c r="AH10" s="142"/>
    </row>
    <row r="11" spans="1:35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S11" s="133"/>
      <c r="T11" s="134"/>
      <c r="U11" s="284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134"/>
      <c r="AH11" s="142"/>
    </row>
    <row r="12" spans="1:35" x14ac:dyDescent="0.15">
      <c r="A12" s="43"/>
      <c r="B12" s="331">
        <v>9</v>
      </c>
      <c r="C12" s="331"/>
      <c r="D12" s="240" t="s">
        <v>41</v>
      </c>
      <c r="E12" s="240"/>
      <c r="F12" s="240"/>
      <c r="G12" s="240"/>
      <c r="H12" s="240"/>
      <c r="I12" s="240"/>
      <c r="J12" s="240"/>
      <c r="K12" s="52"/>
      <c r="L12" s="52"/>
      <c r="M12" s="52"/>
      <c r="N12" s="52"/>
      <c r="O12" s="52"/>
      <c r="P12" s="52"/>
      <c r="Q12" s="52"/>
      <c r="S12" s="133"/>
      <c r="T12" s="134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134"/>
      <c r="AH12" s="142"/>
    </row>
    <row r="13" spans="1:35" x14ac:dyDescent="0.15">
      <c r="B13" s="331"/>
      <c r="C13" s="331"/>
      <c r="D13" s="240"/>
      <c r="E13" s="240"/>
      <c r="F13" s="240"/>
      <c r="G13" s="240"/>
      <c r="H13" s="240"/>
      <c r="I13" s="240"/>
      <c r="J13" s="240"/>
      <c r="K13" s="52"/>
      <c r="L13" s="52"/>
      <c r="M13" s="52"/>
      <c r="N13" s="52"/>
      <c r="O13" s="52"/>
      <c r="P13" s="52"/>
      <c r="Q13" s="52"/>
      <c r="S13" s="110" t="s">
        <v>34</v>
      </c>
      <c r="T13" s="111"/>
      <c r="U13" s="286" t="s">
        <v>76</v>
      </c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8"/>
    </row>
    <row r="14" spans="1:35" x14ac:dyDescent="0.15">
      <c r="S14" s="112"/>
      <c r="T14" s="113"/>
      <c r="U14" s="289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1"/>
    </row>
    <row r="15" spans="1:35" ht="13.5" customHeight="1" x14ac:dyDescent="0.15">
      <c r="B15" s="250" t="s">
        <v>66</v>
      </c>
      <c r="C15" s="251"/>
      <c r="D15" s="251"/>
      <c r="E15" s="251"/>
      <c r="F15" s="252"/>
      <c r="G15" s="259">
        <f>IF(Q33="契約金額を超過しています","契約金額を超過しています",Q33)</f>
        <v>4950000</v>
      </c>
      <c r="H15" s="260"/>
      <c r="I15" s="260"/>
      <c r="J15" s="260"/>
      <c r="K15" s="260"/>
      <c r="L15" s="260"/>
      <c r="M15" s="260"/>
      <c r="N15" s="260"/>
      <c r="O15" s="260"/>
      <c r="P15" s="261"/>
      <c r="S15" s="167" t="s">
        <v>19</v>
      </c>
      <c r="T15" s="292" t="s">
        <v>63</v>
      </c>
      <c r="U15" s="293"/>
      <c r="V15" s="293"/>
      <c r="W15" s="293"/>
      <c r="X15" s="293"/>
      <c r="Y15" s="293"/>
      <c r="Z15" s="296" t="s">
        <v>4</v>
      </c>
      <c r="AA15" s="293" t="s">
        <v>64</v>
      </c>
      <c r="AB15" s="293"/>
      <c r="AC15" s="293"/>
      <c r="AD15" s="293"/>
      <c r="AE15" s="293"/>
      <c r="AF15" s="293"/>
      <c r="AG15" s="293"/>
      <c r="AH15" s="190" t="s">
        <v>5</v>
      </c>
    </row>
    <row r="16" spans="1:35" ht="13.5" customHeight="1" x14ac:dyDescent="0.15">
      <c r="B16" s="253"/>
      <c r="C16" s="254"/>
      <c r="D16" s="254"/>
      <c r="E16" s="254"/>
      <c r="F16" s="255"/>
      <c r="G16" s="262"/>
      <c r="H16" s="263"/>
      <c r="I16" s="263"/>
      <c r="J16" s="263"/>
      <c r="K16" s="263"/>
      <c r="L16" s="263"/>
      <c r="M16" s="263"/>
      <c r="N16" s="263"/>
      <c r="O16" s="263"/>
      <c r="P16" s="264"/>
      <c r="S16" s="168"/>
      <c r="T16" s="294"/>
      <c r="U16" s="295"/>
      <c r="V16" s="295"/>
      <c r="W16" s="295"/>
      <c r="X16" s="295"/>
      <c r="Y16" s="295"/>
      <c r="Z16" s="297"/>
      <c r="AA16" s="295"/>
      <c r="AB16" s="295"/>
      <c r="AC16" s="295"/>
      <c r="AD16" s="295"/>
      <c r="AE16" s="295"/>
      <c r="AF16" s="295"/>
      <c r="AG16" s="295"/>
      <c r="AH16" s="191"/>
    </row>
    <row r="17" spans="2:35" ht="13.5" customHeight="1" x14ac:dyDescent="0.15">
      <c r="B17" s="256"/>
      <c r="C17" s="257"/>
      <c r="D17" s="257"/>
      <c r="E17" s="257"/>
      <c r="F17" s="258"/>
      <c r="G17" s="265"/>
      <c r="H17" s="266"/>
      <c r="I17" s="266"/>
      <c r="J17" s="266"/>
      <c r="K17" s="266"/>
      <c r="L17" s="266"/>
      <c r="M17" s="266"/>
      <c r="N17" s="266"/>
      <c r="O17" s="266"/>
      <c r="P17" s="267"/>
      <c r="S17" s="168"/>
      <c r="T17" s="176" t="s">
        <v>6</v>
      </c>
      <c r="U17" s="177"/>
      <c r="V17" s="177"/>
      <c r="W17" s="178"/>
      <c r="X17" s="298" t="s">
        <v>65</v>
      </c>
      <c r="Y17" s="299"/>
      <c r="Z17" s="299"/>
      <c r="AA17" s="300"/>
      <c r="AB17" s="304" t="s">
        <v>79</v>
      </c>
      <c r="AC17" s="305"/>
      <c r="AD17" s="305"/>
      <c r="AE17" s="305"/>
      <c r="AF17" s="305"/>
      <c r="AG17" s="305"/>
      <c r="AH17" s="306"/>
    </row>
    <row r="18" spans="2:35" x14ac:dyDescent="0.15">
      <c r="S18" s="168"/>
      <c r="T18" s="179"/>
      <c r="U18" s="180"/>
      <c r="V18" s="180"/>
      <c r="W18" s="181"/>
      <c r="X18" s="301"/>
      <c r="Y18" s="302"/>
      <c r="Z18" s="302"/>
      <c r="AA18" s="303"/>
      <c r="AB18" s="307"/>
      <c r="AC18" s="308"/>
      <c r="AD18" s="308"/>
      <c r="AE18" s="308"/>
      <c r="AF18" s="308"/>
      <c r="AG18" s="308"/>
      <c r="AH18" s="309"/>
    </row>
    <row r="19" spans="2:35" ht="13.5" customHeight="1" x14ac:dyDescent="0.15">
      <c r="K19" s="59"/>
      <c r="L19" s="59"/>
      <c r="M19" s="59"/>
      <c r="N19" s="59"/>
      <c r="O19" s="59"/>
      <c r="P19" s="59"/>
      <c r="S19" s="168"/>
      <c r="T19" s="170" t="s">
        <v>20</v>
      </c>
      <c r="U19" s="171"/>
      <c r="V19" s="171"/>
      <c r="W19" s="172"/>
      <c r="X19" s="310" t="s">
        <v>80</v>
      </c>
      <c r="Y19" s="311"/>
      <c r="Z19" s="311"/>
      <c r="AA19" s="311"/>
      <c r="AB19" s="311"/>
      <c r="AC19" s="311"/>
      <c r="AD19" s="311"/>
      <c r="AE19" s="311"/>
      <c r="AF19" s="311"/>
      <c r="AG19" s="311"/>
      <c r="AH19" s="312"/>
    </row>
    <row r="20" spans="2:35" ht="13.5" customHeight="1" x14ac:dyDescent="0.15">
      <c r="B20" s="250" t="s">
        <v>3</v>
      </c>
      <c r="C20" s="251"/>
      <c r="D20" s="252"/>
      <c r="E20" s="298">
        <v>20251201</v>
      </c>
      <c r="F20" s="299"/>
      <c r="G20" s="299"/>
      <c r="H20" s="299"/>
      <c r="I20" s="299"/>
      <c r="J20" s="300"/>
      <c r="K20" s="332" t="s">
        <v>42</v>
      </c>
      <c r="L20" s="333"/>
      <c r="M20" s="299">
        <v>2</v>
      </c>
      <c r="N20" s="299"/>
      <c r="O20" s="121" t="s">
        <v>43</v>
      </c>
      <c r="P20" s="121"/>
      <c r="Q20" s="122"/>
      <c r="S20" s="168"/>
      <c r="T20" s="176" t="s">
        <v>8</v>
      </c>
      <c r="U20" s="177"/>
      <c r="V20" s="177"/>
      <c r="W20" s="178"/>
      <c r="X20" s="292" t="s">
        <v>62</v>
      </c>
      <c r="Y20" s="293"/>
      <c r="Z20" s="293"/>
      <c r="AA20" s="293"/>
      <c r="AB20" s="293"/>
      <c r="AC20" s="293"/>
      <c r="AD20" s="293"/>
      <c r="AE20" s="293"/>
      <c r="AF20" s="293"/>
      <c r="AG20" s="293"/>
      <c r="AH20" s="313"/>
    </row>
    <row r="21" spans="2:35" ht="13.5" customHeight="1" x14ac:dyDescent="0.15">
      <c r="B21" s="256"/>
      <c r="C21" s="257"/>
      <c r="D21" s="258"/>
      <c r="E21" s="301"/>
      <c r="F21" s="302"/>
      <c r="G21" s="302"/>
      <c r="H21" s="302"/>
      <c r="I21" s="302"/>
      <c r="J21" s="303"/>
      <c r="K21" s="334"/>
      <c r="L21" s="335"/>
      <c r="M21" s="302"/>
      <c r="N21" s="302"/>
      <c r="O21" s="108"/>
      <c r="P21" s="108"/>
      <c r="Q21" s="109"/>
      <c r="S21" s="169"/>
      <c r="T21" s="179"/>
      <c r="U21" s="180"/>
      <c r="V21" s="180"/>
      <c r="W21" s="181"/>
      <c r="X21" s="294"/>
      <c r="Y21" s="295"/>
      <c r="Z21" s="295"/>
      <c r="AA21" s="295"/>
      <c r="AB21" s="295"/>
      <c r="AC21" s="295"/>
      <c r="AD21" s="295"/>
      <c r="AE21" s="295"/>
      <c r="AF21" s="295"/>
      <c r="AG21" s="295"/>
      <c r="AH21" s="314"/>
    </row>
    <row r="22" spans="2:35" ht="13.5" customHeight="1" x14ac:dyDescent="0.2">
      <c r="B22" s="41"/>
      <c r="C22" s="53"/>
      <c r="D22" s="53"/>
      <c r="E22" s="53"/>
      <c r="F22" s="53"/>
      <c r="G22" s="42"/>
      <c r="H22" s="42"/>
      <c r="I22" s="42"/>
      <c r="J22" s="42"/>
      <c r="K22" s="42"/>
      <c r="L22" s="42"/>
      <c r="M22" s="42"/>
      <c r="N22" s="42"/>
      <c r="O22" s="42"/>
      <c r="P22" s="42"/>
      <c r="S22" s="28"/>
      <c r="T22" s="25"/>
      <c r="U22" s="25"/>
      <c r="V22" s="25"/>
      <c r="W22" s="25"/>
      <c r="X22" s="25"/>
      <c r="Y22" s="25"/>
      <c r="Z22" s="29"/>
      <c r="AA22" s="25"/>
      <c r="AB22" s="25"/>
      <c r="AC22" s="25"/>
      <c r="AD22" s="25"/>
      <c r="AE22" s="25"/>
      <c r="AF22" s="25"/>
      <c r="AG22" s="25"/>
      <c r="AH22" s="28"/>
    </row>
    <row r="23" spans="2:35" ht="13.5" customHeight="1" x14ac:dyDescent="0.2">
      <c r="G23" s="5"/>
      <c r="H23" s="5"/>
      <c r="I23" s="5"/>
      <c r="J23" s="5"/>
      <c r="K23" s="5"/>
      <c r="L23" s="5"/>
      <c r="M23" s="5"/>
      <c r="N23" s="5"/>
      <c r="O23" s="5"/>
    </row>
    <row r="24" spans="2:35" ht="31.5" customHeight="1" x14ac:dyDescent="0.15">
      <c r="B24" s="72" t="s">
        <v>21</v>
      </c>
      <c r="C24" s="72"/>
      <c r="D24" s="72"/>
      <c r="E24" s="72"/>
      <c r="F24" s="318" t="s">
        <v>81</v>
      </c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20"/>
    </row>
    <row r="25" spans="2:35" ht="31.5" customHeight="1" x14ac:dyDescent="0.15">
      <c r="B25" s="73" t="s">
        <v>51</v>
      </c>
      <c r="C25" s="74"/>
      <c r="D25" s="74"/>
      <c r="E25" s="204"/>
      <c r="F25" s="318" t="s">
        <v>53</v>
      </c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20"/>
    </row>
    <row r="26" spans="2:35" ht="30" customHeight="1" x14ac:dyDescent="0.15">
      <c r="B26" s="205" t="s">
        <v>44</v>
      </c>
      <c r="C26" s="206"/>
      <c r="D26" s="206"/>
      <c r="E26" s="206"/>
      <c r="F26" s="206"/>
      <c r="G26" s="206"/>
      <c r="H26" s="206" t="s">
        <v>54</v>
      </c>
      <c r="I26" s="206"/>
      <c r="J26" s="206"/>
      <c r="K26" s="206"/>
      <c r="L26" s="206"/>
      <c r="M26" s="206"/>
      <c r="N26" s="206"/>
      <c r="O26" s="206"/>
      <c r="P26" s="206"/>
      <c r="Q26" s="206" t="s">
        <v>55</v>
      </c>
      <c r="R26" s="206"/>
      <c r="S26" s="206"/>
      <c r="T26" s="206"/>
      <c r="U26" s="206"/>
      <c r="V26" s="206"/>
      <c r="W26" s="206"/>
      <c r="X26" s="206"/>
      <c r="Y26" s="207"/>
      <c r="Z26" s="208" t="s">
        <v>56</v>
      </c>
      <c r="AA26" s="208"/>
      <c r="AB26" s="208"/>
      <c r="AC26" s="208"/>
      <c r="AD26" s="208"/>
      <c r="AE26" s="208"/>
      <c r="AF26" s="208"/>
      <c r="AG26" s="208"/>
      <c r="AH26" s="209"/>
    </row>
    <row r="27" spans="2:35" ht="35.1" customHeight="1" x14ac:dyDescent="0.15">
      <c r="B27" s="13" t="s">
        <v>27</v>
      </c>
      <c r="C27" s="210" t="s">
        <v>50</v>
      </c>
      <c r="D27" s="210"/>
      <c r="E27" s="210"/>
      <c r="F27" s="210"/>
      <c r="G27" s="210"/>
      <c r="H27" s="336">
        <v>5500000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7"/>
      <c r="Z27" s="213">
        <f>IF(AND(H27="",Q27=""),"",SUM(H27:Y27))</f>
        <v>5500000</v>
      </c>
      <c r="AA27" s="213"/>
      <c r="AB27" s="213"/>
      <c r="AC27" s="213"/>
      <c r="AD27" s="213"/>
      <c r="AE27" s="213"/>
      <c r="AF27" s="213"/>
      <c r="AG27" s="213"/>
      <c r="AH27" s="214"/>
      <c r="AI27" s="52"/>
    </row>
    <row r="28" spans="2:35" ht="9" customHeight="1" x14ac:dyDescent="0.15">
      <c r="B28" s="54"/>
      <c r="C28" s="74"/>
      <c r="D28" s="74"/>
      <c r="E28" s="74"/>
      <c r="F28" s="74"/>
      <c r="G28" s="74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6"/>
      <c r="AA28" s="215"/>
      <c r="AB28" s="215"/>
      <c r="AC28" s="215"/>
      <c r="AD28" s="215"/>
      <c r="AE28" s="215"/>
      <c r="AF28" s="215"/>
      <c r="AG28" s="215"/>
      <c r="AH28" s="217"/>
      <c r="AI28" s="52"/>
    </row>
    <row r="29" spans="2:35" ht="30" customHeight="1" x14ac:dyDescent="0.15">
      <c r="B29" s="205" t="s">
        <v>44</v>
      </c>
      <c r="C29" s="206"/>
      <c r="D29" s="206"/>
      <c r="E29" s="206"/>
      <c r="F29" s="206"/>
      <c r="G29" s="206"/>
      <c r="H29" s="206" t="s">
        <v>46</v>
      </c>
      <c r="I29" s="206"/>
      <c r="J29" s="206"/>
      <c r="K29" s="206"/>
      <c r="L29" s="206"/>
      <c r="M29" s="206"/>
      <c r="N29" s="206"/>
      <c r="O29" s="206"/>
      <c r="P29" s="206"/>
      <c r="Q29" s="206" t="s">
        <v>47</v>
      </c>
      <c r="R29" s="206"/>
      <c r="S29" s="206"/>
      <c r="T29" s="206"/>
      <c r="U29" s="206"/>
      <c r="V29" s="206"/>
      <c r="W29" s="206"/>
      <c r="X29" s="206"/>
      <c r="Y29" s="207"/>
      <c r="Z29" s="208" t="s">
        <v>45</v>
      </c>
      <c r="AA29" s="208"/>
      <c r="AB29" s="208"/>
      <c r="AC29" s="208"/>
      <c r="AD29" s="208"/>
      <c r="AE29" s="208"/>
      <c r="AF29" s="208"/>
      <c r="AG29" s="208"/>
      <c r="AH29" s="209"/>
    </row>
    <row r="30" spans="2:35" ht="30" customHeight="1" x14ac:dyDescent="0.15">
      <c r="B30" s="14" t="s">
        <v>28</v>
      </c>
      <c r="C30" s="218" t="s">
        <v>49</v>
      </c>
      <c r="D30" s="218"/>
      <c r="E30" s="218"/>
      <c r="F30" s="218"/>
      <c r="G30" s="218"/>
      <c r="H30" s="338">
        <v>500000</v>
      </c>
      <c r="I30" s="338"/>
      <c r="J30" s="338"/>
      <c r="K30" s="338"/>
      <c r="L30" s="338"/>
      <c r="M30" s="338"/>
      <c r="N30" s="338"/>
      <c r="O30" s="338"/>
      <c r="P30" s="338"/>
      <c r="Q30" s="338">
        <v>4500000</v>
      </c>
      <c r="R30" s="338"/>
      <c r="S30" s="338"/>
      <c r="T30" s="338"/>
      <c r="U30" s="338"/>
      <c r="V30" s="338"/>
      <c r="W30" s="338"/>
      <c r="X30" s="338"/>
      <c r="Y30" s="339"/>
      <c r="Z30" s="221">
        <f>IF(AND(H30="",Q30=""),"",SUM(H30:Q30))</f>
        <v>5000000</v>
      </c>
      <c r="AA30" s="221"/>
      <c r="AB30" s="221"/>
      <c r="AC30" s="221"/>
      <c r="AD30" s="221"/>
      <c r="AE30" s="221"/>
      <c r="AF30" s="221"/>
      <c r="AG30" s="221"/>
      <c r="AH30" s="222"/>
    </row>
    <row r="31" spans="2:35" ht="30" customHeight="1" x14ac:dyDescent="0.15">
      <c r="B31" s="11" t="s">
        <v>29</v>
      </c>
      <c r="C31" s="223" t="s">
        <v>61</v>
      </c>
      <c r="D31" s="223"/>
      <c r="E31" s="223"/>
      <c r="F31" s="223"/>
      <c r="G31" s="223"/>
      <c r="H31" s="224">
        <f>IF(H30="","",H30*0.1)</f>
        <v>50000</v>
      </c>
      <c r="I31" s="224"/>
      <c r="J31" s="224"/>
      <c r="K31" s="224"/>
      <c r="L31" s="224"/>
      <c r="M31" s="224"/>
      <c r="N31" s="224"/>
      <c r="O31" s="224"/>
      <c r="P31" s="224"/>
      <c r="Q31" s="224">
        <f>IF(Q30="","",Q30*0.1)</f>
        <v>450000</v>
      </c>
      <c r="R31" s="224"/>
      <c r="S31" s="224"/>
      <c r="T31" s="224"/>
      <c r="U31" s="224"/>
      <c r="V31" s="224"/>
      <c r="W31" s="224"/>
      <c r="X31" s="224"/>
      <c r="Y31" s="225"/>
      <c r="Z31" s="225">
        <f>IF(AND(H31="",Q31=""),"",SUM(H31:Q31))</f>
        <v>500000</v>
      </c>
      <c r="AA31" s="226"/>
      <c r="AB31" s="226"/>
      <c r="AC31" s="226"/>
      <c r="AD31" s="226"/>
      <c r="AE31" s="226"/>
      <c r="AF31" s="226"/>
      <c r="AG31" s="226"/>
      <c r="AH31" s="227"/>
    </row>
    <row r="32" spans="2:35" ht="30" customHeight="1" x14ac:dyDescent="0.15">
      <c r="B32" s="11"/>
      <c r="C32" s="223"/>
      <c r="D32" s="223"/>
      <c r="E32" s="223"/>
      <c r="F32" s="223"/>
      <c r="G32" s="223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  <c r="Z32" s="228"/>
      <c r="AA32" s="228"/>
      <c r="AB32" s="228"/>
      <c r="AC32" s="228"/>
      <c r="AD32" s="228"/>
      <c r="AE32" s="228"/>
      <c r="AF32" s="228"/>
      <c r="AG32" s="228"/>
      <c r="AH32" s="230"/>
    </row>
    <row r="33" spans="2:34" ht="30" customHeight="1" x14ac:dyDescent="0.15">
      <c r="B33" s="11" t="s">
        <v>30</v>
      </c>
      <c r="C33" s="231" t="s">
        <v>48</v>
      </c>
      <c r="D33" s="231"/>
      <c r="E33" s="231"/>
      <c r="F33" s="231"/>
      <c r="G33" s="231"/>
      <c r="H33" s="224">
        <f>IF(AND(H30="",H31=""),"",H30+H31)</f>
        <v>550000</v>
      </c>
      <c r="I33" s="224"/>
      <c r="J33" s="224"/>
      <c r="K33" s="224"/>
      <c r="L33" s="224"/>
      <c r="M33" s="224"/>
      <c r="N33" s="224"/>
      <c r="O33" s="224"/>
      <c r="P33" s="224"/>
      <c r="Q33" s="224">
        <f>IF(AND(Q30="",Q31=""),"",Q30+Q31)</f>
        <v>4950000</v>
      </c>
      <c r="R33" s="224"/>
      <c r="S33" s="224"/>
      <c r="T33" s="224"/>
      <c r="U33" s="224"/>
      <c r="V33" s="224"/>
      <c r="W33" s="224"/>
      <c r="X33" s="224"/>
      <c r="Y33" s="225"/>
      <c r="Z33" s="224">
        <f>IF(AND(Z30="",Z31=""),"",Z30+Z31)</f>
        <v>5500000</v>
      </c>
      <c r="AA33" s="224"/>
      <c r="AB33" s="224"/>
      <c r="AC33" s="224"/>
      <c r="AD33" s="224"/>
      <c r="AE33" s="224"/>
      <c r="AF33" s="224"/>
      <c r="AG33" s="224"/>
      <c r="AH33" s="232"/>
    </row>
    <row r="34" spans="2:34" ht="30" customHeight="1" x14ac:dyDescent="0.15">
      <c r="B34" s="12" t="s">
        <v>37</v>
      </c>
      <c r="C34" s="233" t="s">
        <v>58</v>
      </c>
      <c r="D34" s="233"/>
      <c r="E34" s="233"/>
      <c r="F34" s="233"/>
      <c r="G34" s="233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5"/>
      <c r="Z34" s="236">
        <f>IF(AND(Z27="",Z33=""),"",IF((Z30+Z31&gt;Z27),"契約金額を超過しています",Z27-Z33))</f>
        <v>0</v>
      </c>
      <c r="AA34" s="237"/>
      <c r="AB34" s="237"/>
      <c r="AC34" s="237"/>
      <c r="AD34" s="237"/>
      <c r="AE34" s="237"/>
      <c r="AF34" s="237"/>
      <c r="AG34" s="237"/>
      <c r="AH34" s="238"/>
    </row>
    <row r="35" spans="2:34" ht="9.75" customHeight="1" x14ac:dyDescent="0.2">
      <c r="B35" s="55"/>
      <c r="C35" s="55"/>
      <c r="D35" s="55"/>
      <c r="E35" s="55"/>
      <c r="F35" s="55"/>
      <c r="G35" s="56"/>
      <c r="H35" s="15"/>
      <c r="I35" s="15"/>
      <c r="J35" s="15"/>
      <c r="K35" s="15"/>
      <c r="L35" s="15"/>
      <c r="M35" s="15"/>
      <c r="N35" s="15"/>
      <c r="O35" s="56"/>
      <c r="P35" s="56"/>
      <c r="Q35" s="56"/>
      <c r="R35" s="57"/>
      <c r="S35" s="57"/>
      <c r="T35" s="57"/>
      <c r="U35" s="58"/>
      <c r="V35" s="58"/>
      <c r="W35" s="6"/>
      <c r="X35" s="6"/>
      <c r="Y35" s="6"/>
      <c r="Z35" s="6"/>
      <c r="AA35" s="6"/>
      <c r="AB35" s="6"/>
      <c r="AC35" s="7"/>
      <c r="AD35" s="7"/>
      <c r="AE35" s="7"/>
      <c r="AF35" s="7"/>
      <c r="AG35" s="7"/>
      <c r="AH35" s="7"/>
    </row>
    <row r="36" spans="2:34" x14ac:dyDescent="0.15">
      <c r="B36" s="76" t="s">
        <v>31</v>
      </c>
      <c r="C36" s="76"/>
      <c r="D36" s="76"/>
      <c r="E36" s="76"/>
      <c r="F36" s="76"/>
    </row>
    <row r="37" spans="2:34" ht="20.100000000000001" customHeight="1" x14ac:dyDescent="0.15">
      <c r="B37" s="48" t="s">
        <v>27</v>
      </c>
      <c r="C37" s="76" t="s">
        <v>24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ht="20.100000000000001" customHeight="1" x14ac:dyDescent="0.15">
      <c r="B38" s="48" t="s">
        <v>28</v>
      </c>
      <c r="C38" s="76" t="s">
        <v>52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ht="20.100000000000001" customHeight="1" x14ac:dyDescent="0.15">
      <c r="B39" s="48" t="s">
        <v>29</v>
      </c>
      <c r="C39" s="76" t="s">
        <v>32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ht="20.100000000000001" customHeight="1" x14ac:dyDescent="0.15">
      <c r="B40" s="48" t="s">
        <v>30</v>
      </c>
      <c r="C40" s="77" t="s">
        <v>26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</row>
    <row r="41" spans="2:34" ht="20.100000000000001" customHeight="1" x14ac:dyDescent="0.15">
      <c r="B41" s="48" t="s">
        <v>37</v>
      </c>
      <c r="C41" s="76" t="s">
        <v>36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ht="20.100000000000001" customHeight="1" x14ac:dyDescent="0.15">
      <c r="B42" s="48" t="s">
        <v>38</v>
      </c>
      <c r="C42" s="76" t="s">
        <v>25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ht="9.75" customHeight="1" x14ac:dyDescent="0.15">
      <c r="B43" s="55"/>
      <c r="C43" s="55"/>
      <c r="D43" s="55"/>
      <c r="E43" s="55"/>
      <c r="F43" s="55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  <c r="S43" s="57"/>
      <c r="T43" s="57"/>
      <c r="U43" s="58"/>
      <c r="V43" s="58"/>
      <c r="W43" s="6"/>
      <c r="X43" s="6"/>
      <c r="Y43" s="6"/>
      <c r="Z43" s="6"/>
      <c r="AA43" s="6"/>
      <c r="AB43" s="6"/>
      <c r="AC43" s="7"/>
      <c r="AD43" s="7"/>
      <c r="AE43" s="7"/>
      <c r="AF43" s="7"/>
      <c r="AG43" s="7"/>
      <c r="AH43" s="7"/>
    </row>
  </sheetData>
  <sheetProtection password="803B" sheet="1" objects="1" scenarios="1"/>
  <mergeCells count="83">
    <mergeCell ref="C42:AH42"/>
    <mergeCell ref="B36:F36"/>
    <mergeCell ref="C37:AH37"/>
    <mergeCell ref="C38:AH38"/>
    <mergeCell ref="C39:AH39"/>
    <mergeCell ref="C40:AH40"/>
    <mergeCell ref="C41:AH41"/>
    <mergeCell ref="C33:G33"/>
    <mergeCell ref="H33:P33"/>
    <mergeCell ref="Q33:Y33"/>
    <mergeCell ref="Z33:AH33"/>
    <mergeCell ref="C34:G34"/>
    <mergeCell ref="H34:P34"/>
    <mergeCell ref="Q34:Y34"/>
    <mergeCell ref="Z34:AH34"/>
    <mergeCell ref="C31:G31"/>
    <mergeCell ref="H31:P31"/>
    <mergeCell ref="Q31:Y31"/>
    <mergeCell ref="Z31:AH31"/>
    <mergeCell ref="C32:G32"/>
    <mergeCell ref="H32:P32"/>
    <mergeCell ref="Q32:Y32"/>
    <mergeCell ref="Z32:AH32"/>
    <mergeCell ref="B29:G29"/>
    <mergeCell ref="H29:P29"/>
    <mergeCell ref="Q29:Y29"/>
    <mergeCell ref="Z29:AH29"/>
    <mergeCell ref="C30:G30"/>
    <mergeCell ref="H30:P30"/>
    <mergeCell ref="Q30:Y30"/>
    <mergeCell ref="Z30:AH30"/>
    <mergeCell ref="C27:G27"/>
    <mergeCell ref="H27:P27"/>
    <mergeCell ref="Q27:Y27"/>
    <mergeCell ref="Z27:AH27"/>
    <mergeCell ref="C28:G28"/>
    <mergeCell ref="H28:P28"/>
    <mergeCell ref="Q28:Y28"/>
    <mergeCell ref="Z28:AH28"/>
    <mergeCell ref="B26:G26"/>
    <mergeCell ref="H26:P26"/>
    <mergeCell ref="Q26:Y26"/>
    <mergeCell ref="Z26:AH26"/>
    <mergeCell ref="B20:D21"/>
    <mergeCell ref="E20:J21"/>
    <mergeCell ref="K20:L21"/>
    <mergeCell ref="M20:N21"/>
    <mergeCell ref="O20:Q21"/>
    <mergeCell ref="T20:W21"/>
    <mergeCell ref="X20:AH21"/>
    <mergeCell ref="B24:E24"/>
    <mergeCell ref="F24:AH24"/>
    <mergeCell ref="B25:E25"/>
    <mergeCell ref="F25:AH25"/>
    <mergeCell ref="B12:C13"/>
    <mergeCell ref="D12:J13"/>
    <mergeCell ref="S13:T14"/>
    <mergeCell ref="U13:AH14"/>
    <mergeCell ref="B15:F17"/>
    <mergeCell ref="G15:P17"/>
    <mergeCell ref="S15:S21"/>
    <mergeCell ref="T15:Y16"/>
    <mergeCell ref="Z15:Z16"/>
    <mergeCell ref="AA15:AG16"/>
    <mergeCell ref="AH15:AH16"/>
    <mergeCell ref="T17:W18"/>
    <mergeCell ref="X17:AA18"/>
    <mergeCell ref="AB17:AH18"/>
    <mergeCell ref="T19:W19"/>
    <mergeCell ref="X19:AH19"/>
    <mergeCell ref="S6:AH6"/>
    <mergeCell ref="S7:T9"/>
    <mergeCell ref="V7:AH7"/>
    <mergeCell ref="U8:AH9"/>
    <mergeCell ref="S10:T12"/>
    <mergeCell ref="U10:AF12"/>
    <mergeCell ref="AG10:AH12"/>
    <mergeCell ref="A1:AI1"/>
    <mergeCell ref="Y3:AB3"/>
    <mergeCell ref="AD3:AE3"/>
    <mergeCell ref="AG3:AH3"/>
    <mergeCell ref="S5:X5"/>
    <mergeCell ref="Y5:AH5"/>
  </mergeCells>
  <phoneticPr fontId="2"/>
  <dataValidations count="3">
    <dataValidation type="list" allowBlank="1" showInputMessage="1" showErrorMessage="1" sqref="X17:AA18">
      <formula1>"当座,普通"</formula1>
    </dataValidation>
    <dataValidation type="list" allowBlank="1" showInputMessage="1" showErrorMessage="1" sqref="Z22 Z15:Z16">
      <formula1>"銀行,信金,信組"</formula1>
    </dataValidation>
    <dataValidation type="list" allowBlank="1" showInputMessage="1" showErrorMessage="1" sqref="B12:C13">
      <formula1>"1,2,3,4,5,6,7,8,9,10,11,12"</formula1>
    </dataValidation>
  </dataValidations>
  <pageMargins left="0.7" right="0.3" top="0.33" bottom="0.16" header="0.3" footer="0.16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契約外請求書 </vt:lpstr>
      <vt:lpstr>契約内請求書</vt:lpstr>
      <vt:lpstr>内訳書</vt:lpstr>
      <vt:lpstr>契約外請求書  (記入例)</vt:lpstr>
      <vt:lpstr>契約内請求書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2025-04-21T08:07:21Z</cp:lastPrinted>
  <dcterms:created xsi:type="dcterms:W3CDTF">2020-03-15T01:08:28Z</dcterms:created>
  <dcterms:modified xsi:type="dcterms:W3CDTF">2025-04-21T08:17:03Z</dcterms:modified>
</cp:coreProperties>
</file>